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-90" windowWidth="17535" windowHeight="12585"/>
  </bookViews>
  <sheets>
    <sheet name="begroting" sheetId="1" r:id="rId1"/>
    <sheet name="lijst colruyt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44" i="1" l="1"/>
  <c r="G145" i="1"/>
  <c r="G82" i="1" l="1"/>
  <c r="B88" i="2"/>
  <c r="G16" i="1"/>
  <c r="G15" i="1"/>
  <c r="G35" i="1"/>
  <c r="G34" i="1"/>
  <c r="G33" i="1"/>
  <c r="G23" i="1"/>
  <c r="G21" i="1"/>
  <c r="G22" i="1"/>
  <c r="G20" i="1"/>
  <c r="G24" i="1"/>
  <c r="G19" i="1"/>
  <c r="G151" i="1"/>
  <c r="G152" i="1"/>
  <c r="G153" i="1"/>
  <c r="G154" i="1"/>
  <c r="G155" i="1"/>
  <c r="G124" i="1"/>
  <c r="G123" i="1"/>
  <c r="G121" i="1"/>
  <c r="G122" i="1"/>
  <c r="G150" i="1"/>
  <c r="G112" i="1" l="1"/>
  <c r="G160" i="1" l="1"/>
  <c r="G159" i="1"/>
  <c r="G158" i="1"/>
  <c r="G126" i="1"/>
  <c r="G127" i="1"/>
  <c r="G128" i="1"/>
  <c r="G129" i="1"/>
  <c r="G130" i="1"/>
  <c r="G172" i="1"/>
  <c r="G78" i="1" l="1"/>
  <c r="G79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5" i="1"/>
  <c r="G133" i="1"/>
  <c r="G134" i="1"/>
  <c r="G135" i="1"/>
  <c r="G136" i="1"/>
  <c r="G137" i="1"/>
  <c r="G138" i="1"/>
  <c r="G139" i="1"/>
  <c r="G140" i="1"/>
  <c r="G141" i="1"/>
  <c r="G142" i="1"/>
  <c r="G147" i="1"/>
  <c r="G148" i="1"/>
  <c r="G156" i="1"/>
  <c r="G157" i="1"/>
  <c r="G3" i="1"/>
  <c r="G4" i="1"/>
  <c r="G5" i="1"/>
  <c r="G6" i="1"/>
  <c r="G7" i="1"/>
  <c r="G8" i="1"/>
  <c r="G9" i="1"/>
  <c r="G10" i="1"/>
  <c r="G11" i="1"/>
  <c r="G12" i="1"/>
  <c r="G13" i="1"/>
  <c r="G14" i="1"/>
  <c r="G18" i="1"/>
  <c r="G25" i="1"/>
  <c r="G26" i="1"/>
  <c r="G27" i="1"/>
  <c r="G28" i="1"/>
  <c r="G30" i="1"/>
  <c r="G31" i="1"/>
  <c r="G32" i="1"/>
  <c r="G36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3" i="1"/>
  <c r="G64" i="1"/>
  <c r="G67" i="1"/>
  <c r="G68" i="1"/>
  <c r="G69" i="1"/>
  <c r="G70" i="1"/>
  <c r="G71" i="1"/>
  <c r="G72" i="1"/>
  <c r="G73" i="1"/>
  <c r="G74" i="1"/>
  <c r="G75" i="1"/>
  <c r="G76" i="1"/>
  <c r="G66" i="1"/>
  <c r="G65" i="1"/>
  <c r="F167" i="1" l="1"/>
</calcChain>
</file>

<file path=xl/sharedStrings.xml><?xml version="1.0" encoding="utf-8"?>
<sst xmlns="http://schemas.openxmlformats.org/spreadsheetml/2006/main" count="795" uniqueCount="405">
  <si>
    <t>VRIJDAG 20 FEBRUARI 2015</t>
  </si>
  <si>
    <t>nutella</t>
  </si>
  <si>
    <t xml:space="preserve">vanilleijs </t>
  </si>
  <si>
    <t>bloem</t>
  </si>
  <si>
    <t>bakpoeder</t>
  </si>
  <si>
    <t>melk</t>
  </si>
  <si>
    <t>kristalsuiker</t>
  </si>
  <si>
    <t>vanillesuiker</t>
  </si>
  <si>
    <t>eieren</t>
  </si>
  <si>
    <t>ZATERDAG 21 FEBRUARI 2015 - EPIC MEAL DAY</t>
  </si>
  <si>
    <t>peer</t>
  </si>
  <si>
    <t>sinaasappel</t>
  </si>
  <si>
    <t>fruitsalade</t>
  </si>
  <si>
    <t>banaan</t>
  </si>
  <si>
    <t>kiwi</t>
  </si>
  <si>
    <t>keizerbroodjes</t>
  </si>
  <si>
    <t>cornflakes met suiker</t>
  </si>
  <si>
    <t>chocoladepoeder</t>
  </si>
  <si>
    <t>koffiepoeder</t>
  </si>
  <si>
    <t>filters</t>
  </si>
  <si>
    <t>yoghurt</t>
  </si>
  <si>
    <t>keizerbroodjes
cornflakes
wentelteefjes</t>
  </si>
  <si>
    <t>toastbrood</t>
  </si>
  <si>
    <t>bruine suiker</t>
  </si>
  <si>
    <t>lichtbruine suiker</t>
  </si>
  <si>
    <t>bloemsuiker</t>
  </si>
  <si>
    <t>ONTBIJT</t>
  </si>
  <si>
    <t>DESSERTJE</t>
  </si>
  <si>
    <t xml:space="preserve">MIDDAGMAAL </t>
  </si>
  <si>
    <t>kippefilets</t>
  </si>
  <si>
    <t xml:space="preserve">kippekruiden </t>
  </si>
  <si>
    <t xml:space="preserve">pittavlees </t>
  </si>
  <si>
    <t>ijsbergsla</t>
  </si>
  <si>
    <t>tomaat</t>
  </si>
  <si>
    <t>komkommer</t>
  </si>
  <si>
    <t>paprika</t>
  </si>
  <si>
    <t>mayonaisse</t>
  </si>
  <si>
    <t xml:space="preserve">ketchup </t>
  </si>
  <si>
    <t>pittasaus</t>
  </si>
  <si>
    <t>snoepjes</t>
  </si>
  <si>
    <t>rode uien</t>
  </si>
  <si>
    <t>VIERUURTJE</t>
  </si>
  <si>
    <t xml:space="preserve">AVONDMAAL </t>
  </si>
  <si>
    <t>vol au vent</t>
  </si>
  <si>
    <t xml:space="preserve">gehakt </t>
  </si>
  <si>
    <t>kippenbouillon</t>
  </si>
  <si>
    <t>room</t>
  </si>
  <si>
    <t>champignons</t>
  </si>
  <si>
    <t>sausbinder</t>
  </si>
  <si>
    <t>peterselie</t>
  </si>
  <si>
    <t>frieten</t>
  </si>
  <si>
    <t>frituurolie</t>
  </si>
  <si>
    <t>frietjes</t>
  </si>
  <si>
    <t>wortel</t>
  </si>
  <si>
    <t>selder</t>
  </si>
  <si>
    <t>groentjes</t>
  </si>
  <si>
    <t>saus</t>
  </si>
  <si>
    <t>kip en pittavlees</t>
  </si>
  <si>
    <t>dürum</t>
  </si>
  <si>
    <t>VIJFDE MAALTIJD</t>
  </si>
  <si>
    <t>Ierse rib-eye op de grill</t>
  </si>
  <si>
    <t>rozemarijnaardappeltjes</t>
  </si>
  <si>
    <t>rib-eye</t>
  </si>
  <si>
    <t>fleur de sel</t>
  </si>
  <si>
    <t xml:space="preserve">peper uit de molen </t>
  </si>
  <si>
    <t>olijfolie</t>
  </si>
  <si>
    <t>krielaardappeltjes</t>
  </si>
  <si>
    <t>rozemarijn</t>
  </si>
  <si>
    <t>houtskool</t>
  </si>
  <si>
    <t xml:space="preserve">hout </t>
  </si>
  <si>
    <t xml:space="preserve">bakboter </t>
  </si>
  <si>
    <t>spek</t>
  </si>
  <si>
    <t>eitje met spek</t>
  </si>
  <si>
    <t>triple sec</t>
  </si>
  <si>
    <t>rum</t>
  </si>
  <si>
    <t xml:space="preserve">gin </t>
  </si>
  <si>
    <t>tonic</t>
  </si>
  <si>
    <t xml:space="preserve">granaatappel </t>
  </si>
  <si>
    <t xml:space="preserve">cranberrysap </t>
  </si>
  <si>
    <t>limoen</t>
  </si>
  <si>
    <t xml:space="preserve">rietsuiker </t>
  </si>
  <si>
    <t xml:space="preserve">sprite </t>
  </si>
  <si>
    <t xml:space="preserve">munt </t>
  </si>
  <si>
    <t>cocktails
gin-tonic
mochito
cosmopolitan</t>
  </si>
  <si>
    <t>chips</t>
  </si>
  <si>
    <t>nootjes</t>
  </si>
  <si>
    <t>partysnacks</t>
  </si>
  <si>
    <t>stokbroodjes</t>
  </si>
  <si>
    <t xml:space="preserve">look </t>
  </si>
  <si>
    <t>cola</t>
  </si>
  <si>
    <t>chickenwings</t>
  </si>
  <si>
    <t>ZONDAG 22 FEBRUARI 2015</t>
  </si>
  <si>
    <t>drankje</t>
  </si>
  <si>
    <t>boterkoeken</t>
  </si>
  <si>
    <t>wit brood</t>
  </si>
  <si>
    <t xml:space="preserve">bruin brood </t>
  </si>
  <si>
    <t>vegi-vlees voor wraps</t>
  </si>
  <si>
    <t>vegi-vlees</t>
  </si>
  <si>
    <t>groentenbouillon</t>
  </si>
  <si>
    <t>BONI SELECTION veggie wokreepjes 175 g</t>
  </si>
  <si>
    <t>PRODUCT COLRUYT</t>
  </si>
  <si>
    <t>AANTAL</t>
  </si>
  <si>
    <t>OPMERKINGEN</t>
  </si>
  <si>
    <t>BONI SELECTION veggie balletjes 200 g</t>
  </si>
  <si>
    <t>vegi vlees</t>
  </si>
  <si>
    <t>beleg</t>
  </si>
  <si>
    <t>choco</t>
  </si>
  <si>
    <t>confituur</t>
  </si>
  <si>
    <t>smeerboter</t>
  </si>
  <si>
    <t>speculoos</t>
  </si>
  <si>
    <t>boterkoek
brood</t>
  </si>
  <si>
    <t>chocopoeder</t>
  </si>
  <si>
    <t>melk
chocolademelk
koffie</t>
  </si>
  <si>
    <t>fruitsap
koffie
chocolademelk
melk</t>
  </si>
  <si>
    <t>fruitsap</t>
  </si>
  <si>
    <t>paëlla</t>
  </si>
  <si>
    <t>paëlla zakken</t>
  </si>
  <si>
    <t>EVERYDAY paella Royale 1,5 kg</t>
  </si>
  <si>
    <t>VEGI: LEI 3</t>
  </si>
  <si>
    <t>VERRASSING</t>
  </si>
  <si>
    <t>EVERYDAY bakken en braden in alu 500 g</t>
  </si>
  <si>
    <t>EVERYDAY frituurolie 2L</t>
  </si>
  <si>
    <t>VEGI: LEI 3 - JKN 1</t>
  </si>
  <si>
    <t>prei</t>
  </si>
  <si>
    <t>tijm</t>
  </si>
  <si>
    <t>laurier</t>
  </si>
  <si>
    <t>look</t>
  </si>
  <si>
    <t>ui</t>
  </si>
  <si>
    <t xml:space="preserve"> wraps</t>
  </si>
  <si>
    <t>BONI SELECTION 4 wraps 245 g</t>
  </si>
  <si>
    <t>BONI SELECTION kippenkruiden 750 g</t>
  </si>
  <si>
    <t>TOTAAL</t>
  </si>
  <si>
    <t>EVERYDAY 6 witte broodjes 300 g</t>
  </si>
  <si>
    <t>BUDGET</t>
  </si>
  <si>
    <t>VOORRAAD</t>
  </si>
  <si>
    <t>BONI SELECTION vanilleroomijs 2,5 L</t>
  </si>
  <si>
    <t>BONI SELECTION 'pain de mie' toastbrood 500 g</t>
  </si>
  <si>
    <t xml:space="preserve">BONI SELECTION keizerbroodjes 12 x 60 g </t>
  </si>
  <si>
    <t>diepvries</t>
  </si>
  <si>
    <t>EVERYDAY extra olijfolie 1L</t>
  </si>
  <si>
    <t>BONI SELECTION krielaardappelen 2 kg</t>
  </si>
  <si>
    <t xml:space="preserve">BIO-TIME verse rozemarijn in potje </t>
  </si>
  <si>
    <t>LOKAAL</t>
  </si>
  <si>
    <t>MARSEL grof Atlantisch zeezout 1 kg</t>
  </si>
  <si>
    <t>provincaalse kruiden</t>
  </si>
  <si>
    <r>
      <t xml:space="preserve">Ierse Ribeye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350 g</t>
    </r>
  </si>
  <si>
    <t xml:space="preserve">22,20 per kilo </t>
  </si>
  <si>
    <t>MAJESTIC houtskool restaurant 6 kg</t>
  </si>
  <si>
    <t>EVERYDAY halfvolle melk (brik) 1L</t>
  </si>
  <si>
    <t># PERS</t>
  </si>
  <si>
    <t>KABOUTERS</t>
  </si>
  <si>
    <t>PAGADDERS</t>
  </si>
  <si>
    <t xml:space="preserve">JONGKNAPEN </t>
  </si>
  <si>
    <t xml:space="preserve">ASPIRANTEN </t>
  </si>
  <si>
    <t>LEIDING</t>
  </si>
  <si>
    <t>KOKS</t>
  </si>
  <si>
    <t>EVERYDAY volle fruityoghurt 12 x 125 g</t>
  </si>
  <si>
    <t xml:space="preserve">Vlees voor pita </t>
  </si>
  <si>
    <t>prijs per kilo</t>
  </si>
  <si>
    <t>ijsbergsla per stuk</t>
  </si>
  <si>
    <t>EVERYDAY fijne frieten 2,5 kg</t>
  </si>
  <si>
    <r>
      <t xml:space="preserve">EVERYDAY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40 minisnacks 720 g</t>
    </r>
  </si>
  <si>
    <t>kruidenboter</t>
  </si>
  <si>
    <t>BONI SELECTION kruidenboter 125 g</t>
  </si>
  <si>
    <t>BONI SELECTION pl. Pr. Smeren 25% VG 250 g</t>
  </si>
  <si>
    <t>EVERYDAY speculoos 1 kg</t>
  </si>
  <si>
    <t>EVERYDAY viervruchten confituur 450 g</t>
  </si>
  <si>
    <t>BONI SELECTION hazelnootpasta duo 400 g</t>
  </si>
  <si>
    <t>NUTELLA chocopasta met hazelnoten 1 kg</t>
  </si>
  <si>
    <t>BONI SELECTION tomatenketchup T.D.  560 g</t>
  </si>
  <si>
    <t>EVERYDAY mayonnaise met citroen 470 g</t>
  </si>
  <si>
    <t>BONI SELECTION pitasaus top-down 420 ml</t>
  </si>
  <si>
    <t>Paprika geel - groen - rood (los)</t>
  </si>
  <si>
    <t>BONI SELECTION rode uien 1 kg</t>
  </si>
  <si>
    <t>komkommer per stuk 400 g</t>
  </si>
  <si>
    <t xml:space="preserve">EVERYDAY tomaten extra </t>
  </si>
  <si>
    <t>EVERYDAY scharreleieren bruin L 12 stuks</t>
  </si>
  <si>
    <t>EVERYDAY maïsvlokken met suiker 750 g</t>
  </si>
  <si>
    <t>EVERYDAY appelsap (brik) 1L</t>
  </si>
  <si>
    <t>BONI SELECTION peren Doyenne verpakt</t>
  </si>
  <si>
    <t>EVERYDAY sinaasappelen 5 kg</t>
  </si>
  <si>
    <t xml:space="preserve">EVERYDAY bananen </t>
  </si>
  <si>
    <t>Kiwi schaaltje 1 kg</t>
  </si>
  <si>
    <t>EVERYDAY tarwebloem alle bereidingen 1 kg</t>
  </si>
  <si>
    <t>DR. OETKER bakpoeder 'backing' 5 zakjes</t>
  </si>
  <si>
    <t>EVERYDAY fijne kristalsuiker 1 kg</t>
  </si>
  <si>
    <t>TIENEN bloemsuiker 250 g</t>
  </si>
  <si>
    <t>TIENE cassonade meelsuiker 1 kg</t>
  </si>
  <si>
    <t>CANDICO cassonade donker 1 kg</t>
  </si>
  <si>
    <t>DR. OETKER vanillesuiker 10 zakjes</t>
  </si>
  <si>
    <t>EVERYDAY instantcacaopoeder 800 g</t>
  </si>
  <si>
    <t>EVERYDAY gerookte spekblokjes 250 g</t>
  </si>
  <si>
    <t>EVERYDAY zachte snoepjes fruitsmaak 500 g</t>
  </si>
  <si>
    <t>limonade zakjes</t>
  </si>
  <si>
    <t>BONI SELECTION  sinaasappellimonade 10 x 20 cl</t>
  </si>
  <si>
    <t>gehakt rund + varken</t>
  </si>
  <si>
    <t>EVERYDAY room 30% V.G. 20 cl</t>
  </si>
  <si>
    <t>EVERYDAY champignons fijn 250 g</t>
  </si>
  <si>
    <t>EVERYDAY express sausbinder wit 250g</t>
  </si>
  <si>
    <t>prei (los)</t>
  </si>
  <si>
    <t>BIO-TIME verse tijm in potje</t>
  </si>
  <si>
    <t>wortelen (los)</t>
  </si>
  <si>
    <t xml:space="preserve">groene selder </t>
  </si>
  <si>
    <t>peterselie bot</t>
  </si>
  <si>
    <t>KNORR 8 kippenbouillon 80 g</t>
  </si>
  <si>
    <t>EVERYDAY groentenbouillon 12 x 10 g</t>
  </si>
  <si>
    <t>EVERYDAY triple sec 35% vol 70 cl</t>
  </si>
  <si>
    <t>EVERYDAY rum wit 37,5% vol 70 cl</t>
  </si>
  <si>
    <t>BONI tonic (pet) 50 cl</t>
  </si>
  <si>
    <t>granaatappel</t>
  </si>
  <si>
    <t>OCEAN SPRAY cranberrysap classic 1L</t>
  </si>
  <si>
    <t>limoenen (los)</t>
  </si>
  <si>
    <t>BONI SELECTION rietsuiker 500 g</t>
  </si>
  <si>
    <t>BIO-TIME verse munt in potje</t>
  </si>
  <si>
    <t>BONI SELECTION Tortilla chips nat. 200 g</t>
  </si>
  <si>
    <t>EVERYDAY paprika nuts nootjes 200 g</t>
  </si>
  <si>
    <t>tapas en chips/nootjes
dipsausje</t>
  </si>
  <si>
    <t>bruin brood</t>
  </si>
  <si>
    <t>EVERYDAY citroenlimonade (pet) 1,5 l</t>
  </si>
  <si>
    <t>EVERYDAY parijse gommen ass. 500 g</t>
  </si>
  <si>
    <t xml:space="preserve">EVERYDAY colaflesjes </t>
  </si>
  <si>
    <t>EVERYDAY zure beertjes 500 g</t>
  </si>
  <si>
    <t>BONI snoepmix cola/aardbei 500 g</t>
  </si>
  <si>
    <t>GORDON'S LONDON DRY GIN 37,5% vol 70 cl</t>
  </si>
  <si>
    <t>BAKKER - 5 à 6 personen per brood</t>
  </si>
  <si>
    <t>ook voor zaterdag! - 0,6 kg/20 pers voor 1 dag</t>
  </si>
  <si>
    <t>1 pot in VOORRAAD - ook voor zaterdag! - 0,3 kg/20 pers voor 1 dag</t>
  </si>
  <si>
    <t>ongeveer 125 stuks/pak</t>
  </si>
  <si>
    <t xml:space="preserve">4 liter/20 personen </t>
  </si>
  <si>
    <t>50g per liter melk</t>
  </si>
  <si>
    <t xml:space="preserve">4 personen per zak </t>
  </si>
  <si>
    <t xml:space="preserve">prijs per kilo - 1 kg per 20 personen </t>
  </si>
  <si>
    <t xml:space="preserve">2 blokjes per 20 personen </t>
  </si>
  <si>
    <t xml:space="preserve">50 ml per 20 personen </t>
  </si>
  <si>
    <t xml:space="preserve">1 kg per 20 personen </t>
  </si>
  <si>
    <t xml:space="preserve">prijs per kilo - voor bouillon </t>
  </si>
  <si>
    <t>voor bouillon</t>
  </si>
  <si>
    <t xml:space="preserve">garnituur </t>
  </si>
  <si>
    <t>250 g pp</t>
  </si>
  <si>
    <t xml:space="preserve">1 per 20 personen </t>
  </si>
  <si>
    <t xml:space="preserve">prijs per kilo - 2kg per 20 personen </t>
  </si>
  <si>
    <t xml:space="preserve">2 per 20 personen </t>
  </si>
  <si>
    <t xml:space="preserve">1 ui per 10 personen </t>
  </si>
  <si>
    <t xml:space="preserve">1 pot per 15 personen </t>
  </si>
  <si>
    <t xml:space="preserve">1 pot per 30 personen </t>
  </si>
  <si>
    <t xml:space="preserve">1 fles per 20 personen </t>
  </si>
  <si>
    <t xml:space="preserve">100 g per 20 personen </t>
  </si>
  <si>
    <t xml:space="preserve">prijs per kilo - 2 kg per 20 personen </t>
  </si>
  <si>
    <r>
      <t xml:space="preserve">1/2 l voor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12 pannenkoeken </t>
    </r>
  </si>
  <si>
    <r>
      <t xml:space="preserve">4 eieren voor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12 pannenkoeken</t>
    </r>
  </si>
  <si>
    <t xml:space="preserve">150 g per 20 personen </t>
  </si>
  <si>
    <t xml:space="preserve">0,3 per 20 personen </t>
  </si>
  <si>
    <t>100 ml per persoon - 25 personen per doos</t>
  </si>
  <si>
    <t xml:space="preserve">pannenkoeken (2 per persoon)
vanilleijs
nutella </t>
  </si>
  <si>
    <r>
      <t xml:space="preserve">200g voor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12 pannenkoeken  - nog 2 kg in VOORRAAD</t>
    </r>
  </si>
  <si>
    <t>16 g - 4g per 100 g bloem - nog in VOORRAAD (160g nodig)</t>
  </si>
  <si>
    <r>
      <t xml:space="preserve">30 g voor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12 pannenkoeken - nog in VOORRAAD (570 g nodig)</t>
    </r>
  </si>
  <si>
    <r>
      <t xml:space="preserve">1 zakje voor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12 pannenkoeken - nog in VOORRAAD (19 zakjes nodig)</t>
    </r>
  </si>
  <si>
    <t xml:space="preserve">VOORRAAD </t>
  </si>
  <si>
    <t xml:space="preserve">22 per zak - 3 per persoon </t>
  </si>
  <si>
    <t xml:space="preserve">prijs per kilo - 150g per stuk ongeveer -  3 stuks per 20 personen </t>
  </si>
  <si>
    <t>PR/EENHEID</t>
  </si>
  <si>
    <t>2 blokjes per 20 personen - bouillonketeltje in VOORRAAD</t>
  </si>
  <si>
    <t>50 g per liter vloeistof - VOORRAAD</t>
  </si>
  <si>
    <t>ook voor zaterdag! - 0,1/20 pers</t>
  </si>
  <si>
    <t>2 eieren pp</t>
  </si>
  <si>
    <t>1 pp</t>
  </si>
  <si>
    <t>10 g per 20 pers</t>
  </si>
  <si>
    <t>0,5 kg per 20 pers</t>
  </si>
  <si>
    <t>3l per 20 pers</t>
  </si>
  <si>
    <t>5 glazen uit fles - 1 pp</t>
  </si>
  <si>
    <t>rest VOORRAAD</t>
  </si>
  <si>
    <t xml:space="preserve">nog een halve doos in VOORRAAD </t>
  </si>
  <si>
    <t>2,5 per persoon</t>
  </si>
  <si>
    <t>tomaten</t>
  </si>
  <si>
    <t>koriander</t>
  </si>
  <si>
    <t>van cocktails</t>
  </si>
  <si>
    <t>van wraps</t>
  </si>
  <si>
    <t>BIO-TIME verse kruiden koriander</t>
  </si>
  <si>
    <t>crushed ice</t>
  </si>
  <si>
    <t>koek</t>
  </si>
  <si>
    <t>BONI SELECTION 6 gebakjes safari 192 g</t>
  </si>
  <si>
    <t xml:space="preserve">doolhof </t>
  </si>
  <si>
    <t>EVERYDAY look 250 g</t>
  </si>
  <si>
    <t>COCA COLA regular (pet) 2L</t>
  </si>
  <si>
    <t>sojasaus</t>
  </si>
  <si>
    <t>BONI SELECTION sojasaus 150 ml</t>
  </si>
  <si>
    <t>citroen</t>
  </si>
  <si>
    <t>CITROENEN (los)</t>
  </si>
  <si>
    <t>BONI SELECTION spekjes roze-wit 400 g</t>
  </si>
  <si>
    <t>LOLLIPOPS assortiment lolly's 500 g</t>
  </si>
  <si>
    <t>EVERYDAY hotelcake 500 g</t>
  </si>
  <si>
    <t>EVERYDAY cent wafers 190 g</t>
  </si>
  <si>
    <t>BONI SELECTION crac &amp; choc melkchocolade 10 x 31 g</t>
  </si>
  <si>
    <t>tandenstokers</t>
  </si>
  <si>
    <t>EVERYDAY tandenstokers hout 1000 stuks</t>
  </si>
  <si>
    <t>rucola</t>
  </si>
  <si>
    <t>rode bieten</t>
  </si>
  <si>
    <t>BONI rode biet in schijven 340g</t>
  </si>
  <si>
    <t>FLORETTE rucola 80g</t>
  </si>
  <si>
    <t>KOLIOS Griekse fetakaas 200g</t>
  </si>
  <si>
    <t>boontjes</t>
  </si>
  <si>
    <t>BONI SELECTION fijne boontjes 400g</t>
  </si>
  <si>
    <t>olijven</t>
  </si>
  <si>
    <t xml:space="preserve">balsamico azijn </t>
  </si>
  <si>
    <t>amandelschilfers</t>
  </si>
  <si>
    <t>SIMONINI balsamicoazijn 50 cl</t>
  </si>
  <si>
    <t>BONI SELECTION olijven met knoflook 150g</t>
  </si>
  <si>
    <t>BONI SELECTION amandelschilfers 150 g</t>
  </si>
  <si>
    <t>VEGI: LEI 4</t>
  </si>
  <si>
    <t>VEGI: LEI 5</t>
  </si>
  <si>
    <t>VEGI: LEI 6</t>
  </si>
  <si>
    <t>VEGI: LEI 7</t>
  </si>
  <si>
    <t>VEGI: LEI 8</t>
  </si>
  <si>
    <t>VEGI: LEI 9</t>
  </si>
  <si>
    <t>Vegetarisch slaatje met feta
rode biet
rucola</t>
  </si>
  <si>
    <t>oregano</t>
  </si>
  <si>
    <t>BIO-TIME verse oregano in potje</t>
  </si>
  <si>
    <t>DRANK</t>
  </si>
  <si>
    <t xml:space="preserve">CHIPS, SNOEP EN KOEKEN </t>
  </si>
  <si>
    <t xml:space="preserve">GROENTEN EN FRUIT </t>
  </si>
  <si>
    <t>ontbijt</t>
  </si>
  <si>
    <t>cocktails</t>
  </si>
  <si>
    <t>tapas</t>
  </si>
  <si>
    <t>doolhof</t>
  </si>
  <si>
    <t xml:space="preserve">vieruurtje </t>
  </si>
  <si>
    <t>vieruurtje</t>
  </si>
  <si>
    <t xml:space="preserve">vegi vijfde </t>
  </si>
  <si>
    <t xml:space="preserve">UIEN PATATTEN EN BANANEN NOTEN </t>
  </si>
  <si>
    <t>wraps</t>
  </si>
  <si>
    <t>fles</t>
  </si>
  <si>
    <t>zak</t>
  </si>
  <si>
    <t>doos</t>
  </si>
  <si>
    <t>stuks</t>
  </si>
  <si>
    <t>kg</t>
  </si>
  <si>
    <t>bakjes</t>
  </si>
  <si>
    <t>wraps + vol au vent</t>
  </si>
  <si>
    <t>vol au vent + tapas</t>
  </si>
  <si>
    <t>wraps + tapas</t>
  </si>
  <si>
    <t>stuk</t>
  </si>
  <si>
    <t>schaal</t>
  </si>
  <si>
    <t>cocktails + tapas</t>
  </si>
  <si>
    <t>vijfde</t>
  </si>
  <si>
    <t>vol au vent + vijfde</t>
  </si>
  <si>
    <t>vijfde + allerlei</t>
  </si>
  <si>
    <t>citroenen (los)</t>
  </si>
  <si>
    <t xml:space="preserve">VEGI </t>
  </si>
  <si>
    <t>dozen</t>
  </si>
  <si>
    <t>pak</t>
  </si>
  <si>
    <t xml:space="preserve">allerlei </t>
  </si>
  <si>
    <t>ontbijt + pannenkoeken</t>
  </si>
  <si>
    <t xml:space="preserve">ZUIVEL FRIGO en VLEES </t>
  </si>
  <si>
    <t>doosjes</t>
  </si>
  <si>
    <t>BROOD</t>
  </si>
  <si>
    <t>rolletjes</t>
  </si>
  <si>
    <t>pakjes</t>
  </si>
  <si>
    <t xml:space="preserve">ontbijt </t>
  </si>
  <si>
    <t>vlees voor pita</t>
  </si>
  <si>
    <t>VLEES BESTELLEN</t>
  </si>
  <si>
    <t xml:space="preserve">MELK EN DROGE VOEDING </t>
  </si>
  <si>
    <t>liter</t>
  </si>
  <si>
    <t>allerlei</t>
  </si>
  <si>
    <t>pannenkoeken</t>
  </si>
  <si>
    <t>wentelteefjes</t>
  </si>
  <si>
    <t>wentelteefjes+tapas</t>
  </si>
  <si>
    <t xml:space="preserve">STERKE DRANKEN en WARME DRANKEN </t>
  </si>
  <si>
    <t xml:space="preserve">VET EN SAUZEN </t>
  </si>
  <si>
    <t>pot</t>
  </si>
  <si>
    <t xml:space="preserve">POT EN BLIKKEN </t>
  </si>
  <si>
    <t xml:space="preserve">KRUIDEN EN BOUILLON </t>
  </si>
  <si>
    <t xml:space="preserve">ALLERLEI </t>
  </si>
  <si>
    <t xml:space="preserve">DIEPVRIES </t>
  </si>
  <si>
    <t>zakken</t>
  </si>
  <si>
    <t>paella</t>
  </si>
  <si>
    <t>vijfde maaltijd</t>
  </si>
  <si>
    <t xml:space="preserve">vijfde maal </t>
  </si>
  <si>
    <t xml:space="preserve">BAKKERIJ </t>
  </si>
  <si>
    <t xml:space="preserve">ANDERE WINKEL </t>
  </si>
  <si>
    <t>chicken wings</t>
  </si>
  <si>
    <t>chocomelk</t>
  </si>
  <si>
    <t xml:space="preserve">VERJAARDAGEN </t>
  </si>
  <si>
    <t>Halve borstfilet van braadkip</t>
  </si>
  <si>
    <t>EVERYDAY Hele kippendijen 1,750 kg</t>
  </si>
  <si>
    <t>prijs per kilo - ongeveer 1 bil per persoon</t>
  </si>
  <si>
    <t>hele kippendijen</t>
  </si>
  <si>
    <r>
      <t xml:space="preserve">EVERYDAY hele kippendijen </t>
    </r>
    <r>
      <rPr>
        <u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1,750 kg</t>
    </r>
  </si>
  <si>
    <t xml:space="preserve">100 g per persoon - prijs per kilo </t>
  </si>
  <si>
    <t xml:space="preserve">7,99 per kilo - 2 kg per 20 personen </t>
  </si>
  <si>
    <t>kippeborstfilet (per 2 kg)</t>
  </si>
  <si>
    <t xml:space="preserve">wraps + vol au vent </t>
  </si>
  <si>
    <t>SCUBS ijsblokzakjes crushed ice</t>
  </si>
  <si>
    <t>zakjes</t>
  </si>
  <si>
    <t>coctails</t>
  </si>
  <si>
    <t xml:space="preserve">BONI SELECTION croissants 12 stuks </t>
  </si>
  <si>
    <t>TIENEN cassonade meelsuiker 1 kg</t>
  </si>
  <si>
    <t>drank bar</t>
  </si>
  <si>
    <t>bar</t>
  </si>
  <si>
    <t>iets voor de vejraardagen (2)</t>
  </si>
  <si>
    <r>
      <t xml:space="preserve">Kippenborstfilet </t>
    </r>
    <r>
      <rPr>
        <u/>
        <sz val="11"/>
        <color theme="1"/>
        <rFont val="Calibri"/>
        <family val="2"/>
        <scheme val="minor"/>
      </rPr>
      <t/>
    </r>
  </si>
  <si>
    <t>vegetarische wok</t>
  </si>
  <si>
    <t>rijstnoedels</t>
  </si>
  <si>
    <t>wokgroenten</t>
  </si>
  <si>
    <t>nog over van chickenwings</t>
  </si>
  <si>
    <t>NICE AND EASY wokmix groenten met soja 500 g</t>
  </si>
  <si>
    <t>THAI heritage rijstnoedels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</si>
</sst>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ont="1" applyFill="1"/>
    <xf numFmtId="0" fontId="0" fillId="4" borderId="0" xfId="0" applyFill="1"/>
    <xf numFmtId="0" fontId="1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2" borderId="0" xfId="0" applyFont="1" applyFill="1" applyAlignment="1"/>
    <xf numFmtId="0" fontId="4" fillId="3" borderId="0" xfId="0" applyFont="1" applyFill="1"/>
    <xf numFmtId="0" fontId="3" fillId="3" borderId="0" xfId="0" applyFont="1" applyFill="1"/>
    <xf numFmtId="0" fontId="3" fillId="0" borderId="0" xfId="0" applyFont="1" applyFill="1"/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Font="1" applyFill="1" applyAlignment="1">
      <alignment horizontal="right" vertical="center"/>
    </xf>
    <xf numFmtId="0" fontId="0" fillId="4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tabSelected="1" topLeftCell="A64" zoomScale="80" zoomScaleNormal="80" workbookViewId="0">
      <selection activeCell="A163" sqref="A163"/>
    </sheetView>
  </sheetViews>
  <sheetFormatPr defaultRowHeight="15" x14ac:dyDescent="0.25"/>
  <cols>
    <col min="1" max="1" width="36.42578125" customWidth="1"/>
    <col min="2" max="2" width="21.85546875" style="36" customWidth="1"/>
    <col min="3" max="3" width="50.7109375" customWidth="1"/>
    <col min="4" max="4" width="9.7109375" customWidth="1"/>
    <col min="5" max="5" width="8.42578125" style="3" customWidth="1"/>
    <col min="6" max="6" width="13.140625" style="3" customWidth="1"/>
    <col min="7" max="7" width="10.5703125" style="3" customWidth="1"/>
    <col min="8" max="8" width="68.5703125" customWidth="1"/>
  </cols>
  <sheetData>
    <row r="1" spans="1:8" s="13" customFormat="1" x14ac:dyDescent="0.25">
      <c r="A1" s="14" t="s">
        <v>0</v>
      </c>
      <c r="B1" s="37"/>
      <c r="C1" s="14"/>
      <c r="D1" s="14"/>
      <c r="E1" s="15"/>
      <c r="F1" s="15"/>
      <c r="G1" s="15"/>
      <c r="H1" s="14"/>
    </row>
    <row r="2" spans="1:8" s="1" customFormat="1" x14ac:dyDescent="0.25">
      <c r="A2" s="9" t="s">
        <v>27</v>
      </c>
      <c r="B2" s="38"/>
      <c r="C2" s="9" t="s">
        <v>100</v>
      </c>
      <c r="D2" s="9" t="s">
        <v>149</v>
      </c>
      <c r="E2" s="32" t="s">
        <v>101</v>
      </c>
      <c r="F2" s="32" t="s">
        <v>261</v>
      </c>
      <c r="G2" s="32" t="s">
        <v>131</v>
      </c>
      <c r="H2" s="9" t="s">
        <v>102</v>
      </c>
    </row>
    <row r="3" spans="1:8" ht="15" customHeight="1" x14ac:dyDescent="0.25">
      <c r="A3" s="51" t="s">
        <v>253</v>
      </c>
      <c r="B3" s="36" t="s">
        <v>1</v>
      </c>
      <c r="C3" t="s">
        <v>168</v>
      </c>
      <c r="D3">
        <v>114</v>
      </c>
      <c r="E3" s="3">
        <v>1</v>
      </c>
      <c r="F3" s="3">
        <v>5.38</v>
      </c>
      <c r="G3" s="3">
        <f t="shared" ref="G3:G59" si="0">E3*F3</f>
        <v>5.38</v>
      </c>
      <c r="H3" t="s">
        <v>251</v>
      </c>
    </row>
    <row r="4" spans="1:8" x14ac:dyDescent="0.25">
      <c r="A4" s="51"/>
      <c r="B4" s="36" t="s">
        <v>2</v>
      </c>
      <c r="C4" t="s">
        <v>135</v>
      </c>
      <c r="D4">
        <v>114</v>
      </c>
      <c r="E4" s="3">
        <v>5</v>
      </c>
      <c r="F4" s="3">
        <v>2.29</v>
      </c>
      <c r="G4" s="3">
        <f t="shared" si="0"/>
        <v>11.45</v>
      </c>
      <c r="H4" t="s">
        <v>252</v>
      </c>
    </row>
    <row r="5" spans="1:8" x14ac:dyDescent="0.25">
      <c r="A5" s="51"/>
      <c r="B5" s="36" t="s">
        <v>3</v>
      </c>
      <c r="C5" t="s">
        <v>183</v>
      </c>
      <c r="D5">
        <v>114</v>
      </c>
      <c r="E5" s="19">
        <v>2</v>
      </c>
      <c r="F5" s="3">
        <v>0.35</v>
      </c>
      <c r="G5" s="3">
        <f t="shared" si="0"/>
        <v>0.7</v>
      </c>
      <c r="H5" t="s">
        <v>254</v>
      </c>
    </row>
    <row r="6" spans="1:8" x14ac:dyDescent="0.25">
      <c r="A6" s="51"/>
      <c r="B6" s="36" t="s">
        <v>4</v>
      </c>
      <c r="C6" t="s">
        <v>184</v>
      </c>
      <c r="D6">
        <v>114</v>
      </c>
      <c r="E6" s="3">
        <v>0</v>
      </c>
      <c r="F6" s="3">
        <v>1.1200000000000001</v>
      </c>
      <c r="G6" s="3">
        <f t="shared" si="0"/>
        <v>0</v>
      </c>
      <c r="H6" t="s">
        <v>255</v>
      </c>
    </row>
    <row r="7" spans="1:8" x14ac:dyDescent="0.25">
      <c r="A7" s="51"/>
      <c r="B7" s="36" t="s">
        <v>5</v>
      </c>
      <c r="C7" t="s">
        <v>148</v>
      </c>
      <c r="D7">
        <v>114</v>
      </c>
      <c r="E7" s="3">
        <v>10</v>
      </c>
      <c r="F7" s="3">
        <v>0.55000000000000004</v>
      </c>
      <c r="G7" s="3">
        <f t="shared" si="0"/>
        <v>5.5</v>
      </c>
      <c r="H7" t="s">
        <v>248</v>
      </c>
    </row>
    <row r="8" spans="1:8" x14ac:dyDescent="0.25">
      <c r="A8" s="51"/>
      <c r="B8" s="36" t="s">
        <v>6</v>
      </c>
      <c r="C8" t="s">
        <v>185</v>
      </c>
      <c r="D8">
        <v>114</v>
      </c>
      <c r="E8" s="3">
        <v>0</v>
      </c>
      <c r="F8" s="3">
        <v>0.81</v>
      </c>
      <c r="G8" s="3">
        <f t="shared" si="0"/>
        <v>0</v>
      </c>
      <c r="H8" t="s">
        <v>256</v>
      </c>
    </row>
    <row r="9" spans="1:8" x14ac:dyDescent="0.25">
      <c r="A9" s="51"/>
      <c r="B9" s="36" t="s">
        <v>7</v>
      </c>
      <c r="C9" t="s">
        <v>189</v>
      </c>
      <c r="D9">
        <v>114</v>
      </c>
      <c r="E9" s="3">
        <v>0</v>
      </c>
      <c r="F9" s="3">
        <v>1.05</v>
      </c>
      <c r="G9" s="3">
        <f t="shared" si="0"/>
        <v>0</v>
      </c>
      <c r="H9" t="s">
        <v>257</v>
      </c>
    </row>
    <row r="10" spans="1:8" x14ac:dyDescent="0.25">
      <c r="A10" s="51"/>
      <c r="B10" s="36" t="s">
        <v>8</v>
      </c>
      <c r="C10" t="s">
        <v>176</v>
      </c>
      <c r="D10">
        <v>114</v>
      </c>
      <c r="E10" s="3">
        <v>7</v>
      </c>
      <c r="F10" s="3">
        <v>1.28</v>
      </c>
      <c r="G10" s="3">
        <f t="shared" si="0"/>
        <v>8.9600000000000009</v>
      </c>
      <c r="H10" t="s">
        <v>249</v>
      </c>
    </row>
    <row r="11" spans="1:8" x14ac:dyDescent="0.25">
      <c r="A11" s="51"/>
      <c r="B11" s="36" t="s">
        <v>24</v>
      </c>
      <c r="C11" t="s">
        <v>187</v>
      </c>
      <c r="D11">
        <v>114</v>
      </c>
      <c r="E11" s="3">
        <v>0</v>
      </c>
      <c r="F11" s="3">
        <v>1.78</v>
      </c>
      <c r="G11" s="3">
        <f t="shared" si="0"/>
        <v>0</v>
      </c>
      <c r="H11" t="s">
        <v>258</v>
      </c>
    </row>
    <row r="12" spans="1:8" x14ac:dyDescent="0.25">
      <c r="A12" s="51"/>
      <c r="B12" s="36" t="s">
        <v>23</v>
      </c>
      <c r="C12" t="s">
        <v>188</v>
      </c>
      <c r="D12">
        <v>114</v>
      </c>
      <c r="E12" s="3">
        <v>0</v>
      </c>
      <c r="F12" s="3">
        <v>1.94</v>
      </c>
      <c r="G12" s="3">
        <f t="shared" si="0"/>
        <v>0</v>
      </c>
      <c r="H12" t="s">
        <v>134</v>
      </c>
    </row>
    <row r="13" spans="1:8" x14ac:dyDescent="0.25">
      <c r="A13" s="51"/>
      <c r="B13" s="36" t="s">
        <v>25</v>
      </c>
      <c r="C13" t="s">
        <v>186</v>
      </c>
      <c r="D13">
        <v>114</v>
      </c>
      <c r="E13" s="3">
        <v>0</v>
      </c>
      <c r="F13" s="3">
        <v>0.53</v>
      </c>
      <c r="G13" s="3">
        <f t="shared" si="0"/>
        <v>0</v>
      </c>
      <c r="H13" t="s">
        <v>134</v>
      </c>
    </row>
    <row r="14" spans="1:8" x14ac:dyDescent="0.25">
      <c r="A14" s="51"/>
      <c r="B14" s="36" t="s">
        <v>70</v>
      </c>
      <c r="C14" t="s">
        <v>120</v>
      </c>
      <c r="D14">
        <v>114</v>
      </c>
      <c r="E14" s="3">
        <v>2</v>
      </c>
      <c r="F14" s="3">
        <v>0.69</v>
      </c>
      <c r="G14" s="3">
        <f>E14*F14</f>
        <v>1.38</v>
      </c>
      <c r="H14" t="s">
        <v>250</v>
      </c>
    </row>
    <row r="15" spans="1:8" x14ac:dyDescent="0.25">
      <c r="A15" s="52" t="s">
        <v>379</v>
      </c>
      <c r="B15" s="36" t="s">
        <v>5</v>
      </c>
      <c r="C15" t="s">
        <v>148</v>
      </c>
      <c r="D15">
        <v>114</v>
      </c>
      <c r="E15" s="33">
        <v>15</v>
      </c>
      <c r="F15" s="33">
        <v>0.55000000000000004</v>
      </c>
      <c r="G15" s="33">
        <f>F15*E15</f>
        <v>8.25</v>
      </c>
    </row>
    <row r="16" spans="1:8" x14ac:dyDescent="0.25">
      <c r="A16" s="52"/>
      <c r="B16" s="36" t="s">
        <v>111</v>
      </c>
      <c r="C16" t="s">
        <v>190</v>
      </c>
      <c r="D16">
        <v>114</v>
      </c>
      <c r="E16" s="3">
        <v>1</v>
      </c>
      <c r="F16" s="3">
        <v>1.78</v>
      </c>
      <c r="G16" s="3">
        <f>F16*E16</f>
        <v>1.78</v>
      </c>
    </row>
    <row r="17" spans="1:8" x14ac:dyDescent="0.25">
      <c r="A17" s="32" t="s">
        <v>59</v>
      </c>
      <c r="B17" s="39"/>
      <c r="C17" s="9" t="s">
        <v>100</v>
      </c>
      <c r="D17" s="9"/>
      <c r="E17" s="32" t="s">
        <v>101</v>
      </c>
      <c r="F17" s="32" t="s">
        <v>261</v>
      </c>
      <c r="G17" s="32" t="s">
        <v>131</v>
      </c>
      <c r="H17" s="9" t="s">
        <v>102</v>
      </c>
    </row>
    <row r="18" spans="1:8" s="10" customFormat="1" x14ac:dyDescent="0.25">
      <c r="A18" s="49" t="s">
        <v>315</v>
      </c>
      <c r="B18" s="40" t="s">
        <v>104</v>
      </c>
      <c r="C18" s="30" t="s">
        <v>300</v>
      </c>
      <c r="D18" s="30">
        <v>3</v>
      </c>
      <c r="E18" s="16">
        <v>1</v>
      </c>
      <c r="F18" s="16">
        <v>1.49</v>
      </c>
      <c r="G18" s="3">
        <f t="shared" si="0"/>
        <v>1.49</v>
      </c>
      <c r="H18" t="s">
        <v>118</v>
      </c>
    </row>
    <row r="19" spans="1:8" s="10" customFormat="1" x14ac:dyDescent="0.25">
      <c r="A19" s="50"/>
      <c r="B19" s="40" t="s">
        <v>297</v>
      </c>
      <c r="C19" s="30" t="s">
        <v>298</v>
      </c>
      <c r="D19" s="30">
        <v>3</v>
      </c>
      <c r="E19" s="34">
        <v>1</v>
      </c>
      <c r="F19" s="34">
        <v>0.79</v>
      </c>
      <c r="G19" s="33">
        <f>F19*E19</f>
        <v>0.79</v>
      </c>
      <c r="H19" t="s">
        <v>309</v>
      </c>
    </row>
    <row r="20" spans="1:8" s="10" customFormat="1" x14ac:dyDescent="0.25">
      <c r="A20" s="50"/>
      <c r="B20" s="40" t="s">
        <v>301</v>
      </c>
      <c r="C20" s="30" t="s">
        <v>302</v>
      </c>
      <c r="D20" s="30">
        <v>3</v>
      </c>
      <c r="E20" s="34">
        <v>1</v>
      </c>
      <c r="F20" s="34">
        <v>2.5</v>
      </c>
      <c r="G20" s="33">
        <f>F20*E20</f>
        <v>2.5</v>
      </c>
      <c r="H20" t="s">
        <v>310</v>
      </c>
    </row>
    <row r="21" spans="1:8" s="10" customFormat="1" x14ac:dyDescent="0.25">
      <c r="A21" s="50"/>
      <c r="B21" s="40" t="s">
        <v>303</v>
      </c>
      <c r="C21" s="30" t="s">
        <v>307</v>
      </c>
      <c r="D21" s="30">
        <v>3</v>
      </c>
      <c r="E21" s="34">
        <v>1</v>
      </c>
      <c r="F21" s="34">
        <v>1.99</v>
      </c>
      <c r="G21" s="33">
        <f>F21*E21</f>
        <v>1.99</v>
      </c>
      <c r="H21" t="s">
        <v>311</v>
      </c>
    </row>
    <row r="22" spans="1:8" s="10" customFormat="1" x14ac:dyDescent="0.25">
      <c r="A22" s="50"/>
      <c r="B22" s="40" t="s">
        <v>304</v>
      </c>
      <c r="C22" s="30" t="s">
        <v>306</v>
      </c>
      <c r="D22" s="30">
        <v>3</v>
      </c>
      <c r="E22" s="34">
        <v>1</v>
      </c>
      <c r="F22" s="34">
        <v>2.69</v>
      </c>
      <c r="G22" s="33">
        <f>E22*F22</f>
        <v>2.69</v>
      </c>
      <c r="H22" t="s">
        <v>312</v>
      </c>
    </row>
    <row r="23" spans="1:8" s="10" customFormat="1" x14ac:dyDescent="0.25">
      <c r="A23" s="50"/>
      <c r="B23" s="40" t="s">
        <v>305</v>
      </c>
      <c r="C23" s="30" t="s">
        <v>308</v>
      </c>
      <c r="D23" s="30">
        <v>3</v>
      </c>
      <c r="E23" s="34">
        <v>1</v>
      </c>
      <c r="F23" s="34">
        <v>2.98</v>
      </c>
      <c r="G23" s="33">
        <f>F23*E23</f>
        <v>2.98</v>
      </c>
      <c r="H23" t="s">
        <v>313</v>
      </c>
    </row>
    <row r="24" spans="1:8" s="10" customFormat="1" x14ac:dyDescent="0.25">
      <c r="A24" s="50"/>
      <c r="B24" s="40" t="s">
        <v>296</v>
      </c>
      <c r="C24" s="30" t="s">
        <v>299</v>
      </c>
      <c r="D24" s="30">
        <v>3</v>
      </c>
      <c r="E24" s="34">
        <v>1</v>
      </c>
      <c r="F24" s="34">
        <v>1.95</v>
      </c>
      <c r="G24" s="33">
        <f>E24*F24</f>
        <v>1.95</v>
      </c>
      <c r="H24" t="s">
        <v>314</v>
      </c>
    </row>
    <row r="25" spans="1:8" x14ac:dyDescent="0.25">
      <c r="A25" s="52" t="s">
        <v>60</v>
      </c>
      <c r="B25" s="36" t="s">
        <v>62</v>
      </c>
      <c r="C25" t="s">
        <v>145</v>
      </c>
      <c r="D25">
        <v>23</v>
      </c>
      <c r="E25" s="3">
        <v>6</v>
      </c>
      <c r="F25" s="3">
        <v>7.77</v>
      </c>
      <c r="G25" s="3">
        <f t="shared" si="0"/>
        <v>46.62</v>
      </c>
      <c r="H25" t="s">
        <v>146</v>
      </c>
    </row>
    <row r="26" spans="1:8" x14ac:dyDescent="0.25">
      <c r="A26" s="52"/>
      <c r="B26" s="36" t="s">
        <v>63</v>
      </c>
      <c r="C26" t="s">
        <v>143</v>
      </c>
      <c r="D26">
        <v>26</v>
      </c>
      <c r="E26" s="3">
        <v>1</v>
      </c>
      <c r="F26" s="3">
        <v>1.29</v>
      </c>
      <c r="G26" s="3">
        <f t="shared" si="0"/>
        <v>1.29</v>
      </c>
    </row>
    <row r="27" spans="1:8" x14ac:dyDescent="0.25">
      <c r="A27" s="52"/>
      <c r="B27" s="36" t="s">
        <v>68</v>
      </c>
      <c r="C27" t="s">
        <v>147</v>
      </c>
      <c r="D27">
        <v>26</v>
      </c>
      <c r="E27" s="3">
        <v>1</v>
      </c>
      <c r="F27" s="3">
        <v>6.49</v>
      </c>
      <c r="G27" s="3">
        <f t="shared" si="0"/>
        <v>6.49</v>
      </c>
    </row>
    <row r="28" spans="1:8" x14ac:dyDescent="0.25">
      <c r="A28" s="52"/>
      <c r="B28" s="36" t="s">
        <v>69</v>
      </c>
      <c r="C28" s="31"/>
      <c r="D28">
        <v>26</v>
      </c>
      <c r="E28" s="3">
        <v>0</v>
      </c>
      <c r="F28" s="3">
        <v>0</v>
      </c>
      <c r="G28" s="3">
        <f t="shared" si="0"/>
        <v>0</v>
      </c>
      <c r="H28" t="s">
        <v>142</v>
      </c>
    </row>
    <row r="29" spans="1:8" x14ac:dyDescent="0.25">
      <c r="A29" s="52"/>
      <c r="B29" s="36" t="s">
        <v>144</v>
      </c>
      <c r="C29" s="31"/>
      <c r="D29">
        <v>26</v>
      </c>
      <c r="E29" s="3">
        <v>0</v>
      </c>
      <c r="F29" s="3">
        <v>0</v>
      </c>
      <c r="G29" s="3">
        <v>0</v>
      </c>
      <c r="H29" t="s">
        <v>134</v>
      </c>
    </row>
    <row r="30" spans="1:8" x14ac:dyDescent="0.25">
      <c r="A30" s="52"/>
      <c r="B30" s="36" t="s">
        <v>64</v>
      </c>
      <c r="C30" s="31"/>
      <c r="D30">
        <v>26</v>
      </c>
      <c r="E30" s="3">
        <v>0</v>
      </c>
      <c r="F30" s="3">
        <v>0</v>
      </c>
      <c r="G30" s="3">
        <f t="shared" si="0"/>
        <v>0</v>
      </c>
      <c r="H30" t="s">
        <v>134</v>
      </c>
    </row>
    <row r="31" spans="1:8" x14ac:dyDescent="0.25">
      <c r="A31" s="52" t="s">
        <v>61</v>
      </c>
      <c r="B31" s="36" t="s">
        <v>65</v>
      </c>
      <c r="C31" t="s">
        <v>139</v>
      </c>
      <c r="D31">
        <v>26</v>
      </c>
      <c r="E31" s="3">
        <v>1</v>
      </c>
      <c r="F31" s="3">
        <v>3.13</v>
      </c>
      <c r="G31" s="3">
        <f t="shared" si="0"/>
        <v>3.13</v>
      </c>
    </row>
    <row r="32" spans="1:8" x14ac:dyDescent="0.25">
      <c r="A32" s="52"/>
      <c r="B32" s="36" t="s">
        <v>66</v>
      </c>
      <c r="C32" t="s">
        <v>140</v>
      </c>
      <c r="D32">
        <v>26</v>
      </c>
      <c r="E32" s="3">
        <v>2</v>
      </c>
      <c r="F32" s="3">
        <v>1.59</v>
      </c>
      <c r="G32" s="3">
        <f t="shared" si="0"/>
        <v>3.18</v>
      </c>
    </row>
    <row r="33" spans="1:8" x14ac:dyDescent="0.25">
      <c r="A33" s="52"/>
      <c r="B33" s="36" t="s">
        <v>126</v>
      </c>
      <c r="C33" s="31"/>
      <c r="D33">
        <v>26</v>
      </c>
      <c r="E33" s="33">
        <v>0</v>
      </c>
      <c r="F33" s="33">
        <v>0</v>
      </c>
      <c r="G33" s="33">
        <f t="shared" si="0"/>
        <v>0</v>
      </c>
      <c r="H33" t="s">
        <v>134</v>
      </c>
    </row>
    <row r="34" spans="1:8" x14ac:dyDescent="0.25">
      <c r="A34" s="52"/>
      <c r="B34" s="36" t="s">
        <v>124</v>
      </c>
      <c r="C34" s="31"/>
      <c r="D34">
        <v>26</v>
      </c>
      <c r="E34" s="33">
        <v>0</v>
      </c>
      <c r="F34" s="33">
        <v>0</v>
      </c>
      <c r="G34" s="33">
        <f t="shared" si="0"/>
        <v>0</v>
      </c>
      <c r="H34" t="s">
        <v>43</v>
      </c>
    </row>
    <row r="35" spans="1:8" x14ac:dyDescent="0.25">
      <c r="A35" s="52"/>
      <c r="B35" s="36" t="s">
        <v>316</v>
      </c>
      <c r="C35" s="10" t="s">
        <v>317</v>
      </c>
      <c r="D35">
        <v>26</v>
      </c>
      <c r="E35" s="33">
        <v>1</v>
      </c>
      <c r="F35" s="33">
        <v>1.29</v>
      </c>
      <c r="G35" s="33">
        <f t="shared" si="0"/>
        <v>1.29</v>
      </c>
    </row>
    <row r="36" spans="1:8" x14ac:dyDescent="0.25">
      <c r="A36" s="52"/>
      <c r="B36" s="36" t="s">
        <v>67</v>
      </c>
      <c r="C36" t="s">
        <v>141</v>
      </c>
      <c r="D36">
        <v>26</v>
      </c>
      <c r="E36" s="3">
        <v>1</v>
      </c>
      <c r="F36" s="3">
        <v>1.29</v>
      </c>
      <c r="G36" s="3">
        <f t="shared" si="0"/>
        <v>1.29</v>
      </c>
    </row>
    <row r="37" spans="1:8" s="13" customFormat="1" x14ac:dyDescent="0.25">
      <c r="A37" s="53" t="s">
        <v>9</v>
      </c>
      <c r="B37" s="53"/>
      <c r="C37" s="14"/>
      <c r="D37" s="14"/>
      <c r="E37" s="15"/>
      <c r="F37" s="15"/>
      <c r="G37" s="17"/>
      <c r="H37" s="14"/>
    </row>
    <row r="38" spans="1:8" s="4" customFormat="1" x14ac:dyDescent="0.25">
      <c r="A38" s="7" t="s">
        <v>26</v>
      </c>
      <c r="B38" s="41"/>
      <c r="C38" s="9" t="s">
        <v>100</v>
      </c>
      <c r="D38" s="9"/>
      <c r="E38" s="32" t="s">
        <v>101</v>
      </c>
      <c r="F38" s="32" t="s">
        <v>261</v>
      </c>
      <c r="G38" s="32" t="s">
        <v>131</v>
      </c>
      <c r="H38" s="9" t="s">
        <v>102</v>
      </c>
    </row>
    <row r="39" spans="1:8" x14ac:dyDescent="0.25">
      <c r="A39" s="52" t="s">
        <v>12</v>
      </c>
      <c r="B39" s="36" t="s">
        <v>10</v>
      </c>
      <c r="C39" t="s">
        <v>179</v>
      </c>
      <c r="D39">
        <v>114</v>
      </c>
      <c r="E39" s="3">
        <v>2</v>
      </c>
      <c r="F39" s="3">
        <v>1.18</v>
      </c>
      <c r="G39" s="3">
        <f t="shared" si="0"/>
        <v>2.36</v>
      </c>
      <c r="H39" t="s">
        <v>158</v>
      </c>
    </row>
    <row r="40" spans="1:8" x14ac:dyDescent="0.25">
      <c r="A40" s="52"/>
      <c r="B40" s="36" t="s">
        <v>11</v>
      </c>
      <c r="C40" t="s">
        <v>180</v>
      </c>
      <c r="D40">
        <v>114</v>
      </c>
      <c r="E40" s="3">
        <v>1</v>
      </c>
      <c r="F40" s="3">
        <v>3.74</v>
      </c>
      <c r="G40" s="3">
        <f t="shared" si="0"/>
        <v>3.74</v>
      </c>
    </row>
    <row r="41" spans="1:8" x14ac:dyDescent="0.25">
      <c r="A41" s="52"/>
      <c r="B41" s="36" t="s">
        <v>13</v>
      </c>
      <c r="C41" s="6" t="s">
        <v>181</v>
      </c>
      <c r="D41">
        <v>114</v>
      </c>
      <c r="E41" s="5">
        <v>2</v>
      </c>
      <c r="F41" s="5">
        <v>1.0900000000000001</v>
      </c>
      <c r="G41" s="5">
        <f t="shared" si="0"/>
        <v>2.1800000000000002</v>
      </c>
      <c r="H41" s="6" t="s">
        <v>158</v>
      </c>
    </row>
    <row r="42" spans="1:8" x14ac:dyDescent="0.25">
      <c r="A42" s="52"/>
      <c r="B42" s="36" t="s">
        <v>14</v>
      </c>
      <c r="C42" s="6" t="s">
        <v>182</v>
      </c>
      <c r="D42">
        <v>114</v>
      </c>
      <c r="E42" s="3">
        <v>2</v>
      </c>
      <c r="F42" s="3">
        <v>1.99</v>
      </c>
      <c r="G42" s="3">
        <f t="shared" si="0"/>
        <v>3.98</v>
      </c>
      <c r="H42" s="6" t="s">
        <v>158</v>
      </c>
    </row>
    <row r="43" spans="1:8" x14ac:dyDescent="0.25">
      <c r="A43" s="51" t="s">
        <v>21</v>
      </c>
      <c r="B43" s="36" t="s">
        <v>15</v>
      </c>
      <c r="C43" t="s">
        <v>137</v>
      </c>
      <c r="D43">
        <v>114</v>
      </c>
      <c r="E43" s="3">
        <v>10</v>
      </c>
      <c r="F43" s="3">
        <v>1.89</v>
      </c>
      <c r="G43" s="3">
        <f t="shared" si="0"/>
        <v>18.899999999999999</v>
      </c>
      <c r="H43" t="s">
        <v>138</v>
      </c>
    </row>
    <row r="44" spans="1:8" x14ac:dyDescent="0.25">
      <c r="A44" s="51"/>
      <c r="B44" s="36" t="s">
        <v>22</v>
      </c>
      <c r="C44" t="s">
        <v>136</v>
      </c>
      <c r="D44">
        <v>114</v>
      </c>
      <c r="E44" s="3">
        <v>15</v>
      </c>
      <c r="F44" s="3">
        <v>0.79</v>
      </c>
      <c r="G44" s="3">
        <f t="shared" si="0"/>
        <v>11.850000000000001</v>
      </c>
      <c r="H44" t="s">
        <v>259</v>
      </c>
    </row>
    <row r="45" spans="1:8" x14ac:dyDescent="0.25">
      <c r="A45" s="51"/>
      <c r="B45" s="36" t="s">
        <v>8</v>
      </c>
      <c r="C45" t="s">
        <v>176</v>
      </c>
      <c r="D45">
        <v>114</v>
      </c>
      <c r="E45" s="3">
        <v>6</v>
      </c>
      <c r="F45" s="3">
        <v>1.28</v>
      </c>
      <c r="G45" s="3">
        <f t="shared" si="0"/>
        <v>7.68</v>
      </c>
    </row>
    <row r="46" spans="1:8" x14ac:dyDescent="0.25">
      <c r="A46" s="51"/>
      <c r="B46" s="36" t="s">
        <v>5</v>
      </c>
      <c r="C46" t="s">
        <v>148</v>
      </c>
      <c r="D46">
        <v>114</v>
      </c>
      <c r="E46" s="3">
        <v>10</v>
      </c>
      <c r="F46" s="3">
        <v>0.55000000000000004</v>
      </c>
      <c r="G46" s="3">
        <f t="shared" si="0"/>
        <v>5.5</v>
      </c>
    </row>
    <row r="47" spans="1:8" x14ac:dyDescent="0.25">
      <c r="A47" s="51"/>
      <c r="B47" s="36" t="s">
        <v>23</v>
      </c>
      <c r="C47" t="s">
        <v>188</v>
      </c>
      <c r="D47">
        <v>114</v>
      </c>
      <c r="E47" s="3">
        <v>1</v>
      </c>
      <c r="F47" s="3">
        <v>1.94</v>
      </c>
      <c r="G47" s="3">
        <f t="shared" si="0"/>
        <v>1.94</v>
      </c>
      <c r="H47" t="s">
        <v>271</v>
      </c>
    </row>
    <row r="48" spans="1:8" x14ac:dyDescent="0.25">
      <c r="A48" s="51"/>
      <c r="B48" s="36" t="s">
        <v>24</v>
      </c>
      <c r="C48" t="s">
        <v>187</v>
      </c>
      <c r="D48">
        <v>114</v>
      </c>
      <c r="E48" s="3">
        <v>1</v>
      </c>
      <c r="F48" s="3">
        <v>1.78</v>
      </c>
      <c r="G48" s="3">
        <f t="shared" si="0"/>
        <v>1.78</v>
      </c>
      <c r="H48" t="s">
        <v>271</v>
      </c>
    </row>
    <row r="49" spans="1:8" x14ac:dyDescent="0.25">
      <c r="A49" s="51"/>
      <c r="B49" s="36" t="s">
        <v>25</v>
      </c>
      <c r="C49" t="s">
        <v>186</v>
      </c>
      <c r="D49">
        <v>114</v>
      </c>
      <c r="E49" s="3">
        <v>1</v>
      </c>
      <c r="F49" s="3">
        <v>0.53</v>
      </c>
      <c r="G49" s="3">
        <f t="shared" si="0"/>
        <v>0.53</v>
      </c>
      <c r="H49" t="s">
        <v>271</v>
      </c>
    </row>
    <row r="50" spans="1:8" x14ac:dyDescent="0.25">
      <c r="A50" s="51"/>
      <c r="B50" s="36" t="s">
        <v>70</v>
      </c>
      <c r="C50" t="s">
        <v>120</v>
      </c>
      <c r="D50">
        <v>114</v>
      </c>
      <c r="E50" s="3">
        <v>2</v>
      </c>
      <c r="F50" s="3">
        <v>0.69</v>
      </c>
      <c r="G50" s="3">
        <f t="shared" si="0"/>
        <v>1.38</v>
      </c>
      <c r="H50" t="s">
        <v>246</v>
      </c>
    </row>
    <row r="51" spans="1:8" x14ac:dyDescent="0.25">
      <c r="A51" s="52"/>
      <c r="B51" s="36" t="s">
        <v>16</v>
      </c>
      <c r="C51" t="s">
        <v>177</v>
      </c>
      <c r="D51">
        <v>114</v>
      </c>
      <c r="E51" s="3">
        <v>5</v>
      </c>
      <c r="F51" s="3">
        <v>1.78</v>
      </c>
      <c r="G51" s="3">
        <f t="shared" si="0"/>
        <v>8.9</v>
      </c>
    </row>
    <row r="52" spans="1:8" ht="15" customHeight="1" x14ac:dyDescent="0.25">
      <c r="A52" s="51" t="s">
        <v>113</v>
      </c>
      <c r="B52" s="36" t="s">
        <v>114</v>
      </c>
      <c r="C52" t="s">
        <v>178</v>
      </c>
      <c r="D52">
        <v>114</v>
      </c>
      <c r="E52" s="3">
        <v>22</v>
      </c>
      <c r="F52" s="3">
        <v>0.59</v>
      </c>
      <c r="G52" s="3">
        <f t="shared" si="0"/>
        <v>12.979999999999999</v>
      </c>
      <c r="H52" t="s">
        <v>270</v>
      </c>
    </row>
    <row r="53" spans="1:8" x14ac:dyDescent="0.25">
      <c r="A53" s="51"/>
      <c r="B53" s="36" t="s">
        <v>5</v>
      </c>
      <c r="C53" t="s">
        <v>148</v>
      </c>
      <c r="D53">
        <v>114</v>
      </c>
      <c r="E53" s="3">
        <v>17</v>
      </c>
      <c r="F53" s="3">
        <v>0.55000000000000004</v>
      </c>
      <c r="G53" s="3">
        <f t="shared" si="0"/>
        <v>9.3500000000000014</v>
      </c>
      <c r="H53" t="s">
        <v>269</v>
      </c>
    </row>
    <row r="54" spans="1:8" x14ac:dyDescent="0.25">
      <c r="A54" s="51"/>
      <c r="B54" s="36" t="s">
        <v>17</v>
      </c>
      <c r="C54" t="s">
        <v>190</v>
      </c>
      <c r="D54">
        <v>114</v>
      </c>
      <c r="E54" s="3">
        <v>1</v>
      </c>
      <c r="F54" s="3">
        <v>1.78</v>
      </c>
      <c r="G54" s="3">
        <f t="shared" si="0"/>
        <v>1.78</v>
      </c>
      <c r="H54" t="s">
        <v>229</v>
      </c>
    </row>
    <row r="55" spans="1:8" x14ac:dyDescent="0.25">
      <c r="A55" s="51"/>
      <c r="B55" s="36" t="s">
        <v>18</v>
      </c>
      <c r="C55" s="31"/>
      <c r="D55">
        <v>114</v>
      </c>
      <c r="E55" s="3">
        <v>0</v>
      </c>
      <c r="F55" s="3">
        <v>0</v>
      </c>
      <c r="G55" s="3">
        <f t="shared" si="0"/>
        <v>0</v>
      </c>
      <c r="H55" t="s">
        <v>134</v>
      </c>
    </row>
    <row r="56" spans="1:8" x14ac:dyDescent="0.25">
      <c r="A56" s="51"/>
      <c r="B56" s="36" t="s">
        <v>19</v>
      </c>
      <c r="C56" s="31"/>
      <c r="D56">
        <v>114</v>
      </c>
      <c r="E56" s="3">
        <v>0</v>
      </c>
      <c r="F56" s="3">
        <v>0</v>
      </c>
      <c r="G56" s="3">
        <f t="shared" si="0"/>
        <v>0</v>
      </c>
      <c r="H56" t="s">
        <v>134</v>
      </c>
    </row>
    <row r="57" spans="1:8" x14ac:dyDescent="0.25">
      <c r="A57" s="3" t="s">
        <v>20</v>
      </c>
      <c r="B57" s="36" t="s">
        <v>20</v>
      </c>
      <c r="C57" t="s">
        <v>156</v>
      </c>
      <c r="D57">
        <v>114</v>
      </c>
      <c r="E57" s="3">
        <v>9</v>
      </c>
      <c r="F57" s="3">
        <v>2.1800000000000002</v>
      </c>
      <c r="G57" s="3">
        <f t="shared" si="0"/>
        <v>19.62</v>
      </c>
      <c r="H57" t="s">
        <v>266</v>
      </c>
    </row>
    <row r="58" spans="1:8" x14ac:dyDescent="0.25">
      <c r="A58" s="52" t="s">
        <v>72</v>
      </c>
      <c r="B58" s="36" t="s">
        <v>8</v>
      </c>
      <c r="C58" t="s">
        <v>176</v>
      </c>
      <c r="D58">
        <v>114</v>
      </c>
      <c r="E58" s="3">
        <v>19</v>
      </c>
      <c r="F58" s="3">
        <v>1.28</v>
      </c>
      <c r="G58" s="3">
        <f t="shared" si="0"/>
        <v>24.32</v>
      </c>
      <c r="H58" t="s">
        <v>265</v>
      </c>
    </row>
    <row r="59" spans="1:8" x14ac:dyDescent="0.25">
      <c r="A59" s="52"/>
      <c r="B59" s="36" t="s">
        <v>70</v>
      </c>
      <c r="C59" t="s">
        <v>120</v>
      </c>
      <c r="D59">
        <v>114</v>
      </c>
      <c r="E59" s="3">
        <v>1</v>
      </c>
      <c r="F59" s="3">
        <v>0.69</v>
      </c>
      <c r="G59" s="3">
        <f t="shared" si="0"/>
        <v>0.69</v>
      </c>
      <c r="H59" t="s">
        <v>267</v>
      </c>
    </row>
    <row r="60" spans="1:8" x14ac:dyDescent="0.25">
      <c r="A60" s="52"/>
      <c r="B60" s="36" t="s">
        <v>71</v>
      </c>
      <c r="C60" t="s">
        <v>191</v>
      </c>
      <c r="D60">
        <v>114</v>
      </c>
      <c r="E60" s="3">
        <v>12</v>
      </c>
      <c r="F60" s="3">
        <v>1.3</v>
      </c>
      <c r="G60" s="3">
        <f>E60*F60</f>
        <v>15.600000000000001</v>
      </c>
      <c r="H60" t="s">
        <v>268</v>
      </c>
    </row>
    <row r="61" spans="1:8" x14ac:dyDescent="0.25">
      <c r="A61" s="2" t="s">
        <v>39</v>
      </c>
      <c r="B61" s="36" t="s">
        <v>39</v>
      </c>
      <c r="C61" t="s">
        <v>192</v>
      </c>
      <c r="D61">
        <v>114</v>
      </c>
      <c r="E61" s="3">
        <v>4</v>
      </c>
      <c r="F61" s="3">
        <v>1.18</v>
      </c>
      <c r="G61" s="3">
        <f>E61*F61</f>
        <v>4.72</v>
      </c>
    </row>
    <row r="62" spans="1:8" x14ac:dyDescent="0.25">
      <c r="A62" s="7" t="s">
        <v>28</v>
      </c>
      <c r="B62" s="39"/>
      <c r="C62" s="9" t="s">
        <v>100</v>
      </c>
      <c r="D62" s="9"/>
      <c r="E62" s="32" t="s">
        <v>101</v>
      </c>
      <c r="F62" s="32" t="s">
        <v>261</v>
      </c>
      <c r="G62" s="32" t="s">
        <v>131</v>
      </c>
      <c r="H62" s="9" t="s">
        <v>102</v>
      </c>
    </row>
    <row r="63" spans="1:8" x14ac:dyDescent="0.25">
      <c r="A63" s="5" t="s">
        <v>58</v>
      </c>
      <c r="B63" s="36" t="s">
        <v>128</v>
      </c>
      <c r="C63" t="s">
        <v>129</v>
      </c>
      <c r="D63">
        <v>114</v>
      </c>
      <c r="E63" s="3">
        <v>72</v>
      </c>
      <c r="F63" s="3">
        <v>0.66</v>
      </c>
      <c r="G63" s="3">
        <f>E63*F63</f>
        <v>47.52</v>
      </c>
      <c r="H63" t="s">
        <v>273</v>
      </c>
    </row>
    <row r="64" spans="1:8" ht="15" customHeight="1" x14ac:dyDescent="0.25">
      <c r="A64" s="51" t="s">
        <v>57</v>
      </c>
      <c r="B64" s="36" t="s">
        <v>29</v>
      </c>
      <c r="C64" t="s">
        <v>381</v>
      </c>
      <c r="D64">
        <v>114</v>
      </c>
      <c r="E64" s="3">
        <v>12</v>
      </c>
      <c r="F64" s="3">
        <v>7.99</v>
      </c>
      <c r="G64" s="3">
        <f>E64*F64</f>
        <v>95.88</v>
      </c>
      <c r="H64" t="s">
        <v>387</v>
      </c>
    </row>
    <row r="65" spans="1:8" x14ac:dyDescent="0.25">
      <c r="A65" s="51"/>
      <c r="B65" s="36" t="s">
        <v>30</v>
      </c>
      <c r="C65" t="s">
        <v>130</v>
      </c>
      <c r="D65">
        <v>114</v>
      </c>
      <c r="E65" s="3">
        <v>1</v>
      </c>
      <c r="F65" s="3">
        <v>6.89</v>
      </c>
      <c r="G65" s="3">
        <f>E65*F65</f>
        <v>6.89</v>
      </c>
    </row>
    <row r="66" spans="1:8" x14ac:dyDescent="0.25">
      <c r="A66" s="51"/>
      <c r="B66" s="36" t="s">
        <v>96</v>
      </c>
      <c r="C66" t="s">
        <v>99</v>
      </c>
      <c r="D66">
        <v>114</v>
      </c>
      <c r="E66" s="3">
        <v>6</v>
      </c>
      <c r="F66" s="3">
        <v>1.79</v>
      </c>
      <c r="G66" s="3">
        <f>E66*F66</f>
        <v>10.74</v>
      </c>
      <c r="H66" t="s">
        <v>122</v>
      </c>
    </row>
    <row r="67" spans="1:8" x14ac:dyDescent="0.25">
      <c r="A67" s="51"/>
      <c r="B67" s="36" t="s">
        <v>70</v>
      </c>
      <c r="C67" t="s">
        <v>120</v>
      </c>
      <c r="D67">
        <v>114</v>
      </c>
      <c r="E67" s="3">
        <v>1</v>
      </c>
      <c r="F67" s="3">
        <v>0.69</v>
      </c>
      <c r="G67" s="3">
        <f t="shared" ref="G67:G130" si="1">E67*F67</f>
        <v>0.69</v>
      </c>
      <c r="H67" t="s">
        <v>246</v>
      </c>
    </row>
    <row r="68" spans="1:8" x14ac:dyDescent="0.25">
      <c r="A68" s="51"/>
      <c r="B68" s="36" t="s">
        <v>31</v>
      </c>
      <c r="C68" t="s">
        <v>157</v>
      </c>
      <c r="D68">
        <v>114</v>
      </c>
      <c r="E68" s="3">
        <v>11.5</v>
      </c>
      <c r="F68" s="3">
        <v>9.58</v>
      </c>
      <c r="G68" s="3">
        <f t="shared" si="1"/>
        <v>110.17</v>
      </c>
      <c r="H68" t="s">
        <v>247</v>
      </c>
    </row>
    <row r="69" spans="1:8" x14ac:dyDescent="0.25">
      <c r="A69" s="52" t="s">
        <v>55</v>
      </c>
      <c r="B69" s="36" t="s">
        <v>32</v>
      </c>
      <c r="C69" t="s">
        <v>159</v>
      </c>
      <c r="D69">
        <v>114</v>
      </c>
      <c r="E69" s="3">
        <v>6</v>
      </c>
      <c r="F69" s="3">
        <v>0.89</v>
      </c>
      <c r="G69" s="3">
        <f t="shared" si="1"/>
        <v>5.34</v>
      </c>
      <c r="H69" t="s">
        <v>239</v>
      </c>
    </row>
    <row r="70" spans="1:8" x14ac:dyDescent="0.25">
      <c r="A70" s="52"/>
      <c r="B70" s="36" t="s">
        <v>33</v>
      </c>
      <c r="C70" t="s">
        <v>175</v>
      </c>
      <c r="D70">
        <v>114</v>
      </c>
      <c r="E70" s="3">
        <v>11.5</v>
      </c>
      <c r="F70" s="3">
        <v>1.88</v>
      </c>
      <c r="G70" s="3">
        <f t="shared" si="1"/>
        <v>21.619999999999997</v>
      </c>
      <c r="H70" t="s">
        <v>240</v>
      </c>
    </row>
    <row r="71" spans="1:8" x14ac:dyDescent="0.25">
      <c r="A71" s="52"/>
      <c r="B71" s="36" t="s">
        <v>34</v>
      </c>
      <c r="C71" t="s">
        <v>174</v>
      </c>
      <c r="D71">
        <v>114</v>
      </c>
      <c r="E71" s="3">
        <v>12</v>
      </c>
      <c r="F71" s="3">
        <v>0.75</v>
      </c>
      <c r="G71" s="3">
        <f t="shared" si="1"/>
        <v>9</v>
      </c>
      <c r="H71" t="s">
        <v>241</v>
      </c>
    </row>
    <row r="72" spans="1:8" x14ac:dyDescent="0.25">
      <c r="A72" s="52"/>
      <c r="B72" s="36" t="s">
        <v>40</v>
      </c>
      <c r="C72" t="s">
        <v>173</v>
      </c>
      <c r="D72">
        <v>114</v>
      </c>
      <c r="E72" s="3">
        <v>1</v>
      </c>
      <c r="F72" s="3">
        <v>0.79</v>
      </c>
      <c r="G72" s="3">
        <f t="shared" si="1"/>
        <v>0.79</v>
      </c>
      <c r="H72" t="s">
        <v>242</v>
      </c>
    </row>
    <row r="73" spans="1:8" x14ac:dyDescent="0.25">
      <c r="A73" s="52"/>
      <c r="B73" s="36" t="s">
        <v>35</v>
      </c>
      <c r="C73" t="s">
        <v>172</v>
      </c>
      <c r="D73">
        <v>114</v>
      </c>
      <c r="E73" s="3">
        <v>3</v>
      </c>
      <c r="F73" s="3">
        <v>1.99</v>
      </c>
      <c r="G73" s="3">
        <f t="shared" si="1"/>
        <v>5.97</v>
      </c>
      <c r="H73" t="s">
        <v>260</v>
      </c>
    </row>
    <row r="74" spans="1:8" x14ac:dyDescent="0.25">
      <c r="A74" s="52" t="s">
        <v>56</v>
      </c>
      <c r="B74" s="36" t="s">
        <v>38</v>
      </c>
      <c r="C74" t="s">
        <v>171</v>
      </c>
      <c r="D74">
        <v>114</v>
      </c>
      <c r="E74" s="3">
        <v>4</v>
      </c>
      <c r="F74" s="3">
        <v>1.55</v>
      </c>
      <c r="G74" s="3">
        <f t="shared" si="1"/>
        <v>6.2</v>
      </c>
      <c r="H74" t="s">
        <v>244</v>
      </c>
    </row>
    <row r="75" spans="1:8" x14ac:dyDescent="0.25">
      <c r="A75" s="52"/>
      <c r="B75" s="36" t="s">
        <v>36</v>
      </c>
      <c r="C75" t="s">
        <v>170</v>
      </c>
      <c r="D75">
        <v>114</v>
      </c>
      <c r="E75" s="3">
        <v>8</v>
      </c>
      <c r="F75" s="3">
        <v>0.69</v>
      </c>
      <c r="G75" s="3">
        <f t="shared" si="1"/>
        <v>5.52</v>
      </c>
      <c r="H75" t="s">
        <v>243</v>
      </c>
    </row>
    <row r="76" spans="1:8" x14ac:dyDescent="0.25">
      <c r="A76" s="52"/>
      <c r="B76" s="36" t="s">
        <v>37</v>
      </c>
      <c r="C76" t="s">
        <v>169</v>
      </c>
      <c r="D76">
        <v>114</v>
      </c>
      <c r="E76" s="3">
        <v>6</v>
      </c>
      <c r="F76" s="3">
        <v>0.69</v>
      </c>
      <c r="G76" s="3">
        <f t="shared" si="1"/>
        <v>4.1399999999999997</v>
      </c>
      <c r="H76" t="s">
        <v>245</v>
      </c>
    </row>
    <row r="77" spans="1:8" x14ac:dyDescent="0.25">
      <c r="A77" s="9" t="s">
        <v>41</v>
      </c>
      <c r="B77" s="39"/>
      <c r="C77" s="9" t="s">
        <v>100</v>
      </c>
      <c r="D77" s="9"/>
      <c r="E77" s="32" t="s">
        <v>101</v>
      </c>
      <c r="F77" s="32" t="s">
        <v>261</v>
      </c>
      <c r="G77" s="32" t="s">
        <v>131</v>
      </c>
      <c r="H77" s="9" t="s">
        <v>102</v>
      </c>
    </row>
    <row r="78" spans="1:8" x14ac:dyDescent="0.25">
      <c r="A78" s="3" t="s">
        <v>280</v>
      </c>
      <c r="B78" s="36" t="s">
        <v>280</v>
      </c>
      <c r="C78" t="s">
        <v>281</v>
      </c>
      <c r="D78">
        <v>114</v>
      </c>
      <c r="E78" s="3">
        <v>19</v>
      </c>
      <c r="F78" s="3">
        <v>1.02</v>
      </c>
      <c r="G78" s="3">
        <f t="shared" si="1"/>
        <v>19.38</v>
      </c>
    </row>
    <row r="79" spans="1:8" x14ac:dyDescent="0.25">
      <c r="A79" s="3" t="s">
        <v>92</v>
      </c>
      <c r="B79" s="36" t="s">
        <v>193</v>
      </c>
      <c r="C79" t="s">
        <v>194</v>
      </c>
      <c r="D79">
        <v>114</v>
      </c>
      <c r="E79" s="3">
        <v>12</v>
      </c>
      <c r="F79" s="3">
        <v>1.95</v>
      </c>
      <c r="G79" s="3">
        <f t="shared" si="1"/>
        <v>23.4</v>
      </c>
    </row>
    <row r="80" spans="1:8" x14ac:dyDescent="0.25">
      <c r="A80" s="9" t="s">
        <v>42</v>
      </c>
      <c r="B80" s="39"/>
      <c r="C80" s="9" t="s">
        <v>100</v>
      </c>
      <c r="D80" s="9"/>
      <c r="E80" s="32" t="s">
        <v>101</v>
      </c>
      <c r="F80" s="32" t="s">
        <v>261</v>
      </c>
      <c r="G80" s="32" t="s">
        <v>131</v>
      </c>
      <c r="H80" s="9" t="s">
        <v>102</v>
      </c>
    </row>
    <row r="81" spans="1:8" x14ac:dyDescent="0.25">
      <c r="A81" s="52" t="s">
        <v>43</v>
      </c>
      <c r="B81" s="36" t="s">
        <v>384</v>
      </c>
      <c r="C81" t="s">
        <v>385</v>
      </c>
      <c r="D81">
        <v>114</v>
      </c>
      <c r="E81" s="3">
        <v>15</v>
      </c>
      <c r="F81" s="5">
        <v>4.05</v>
      </c>
      <c r="G81" s="3">
        <f t="shared" si="1"/>
        <v>60.75</v>
      </c>
      <c r="H81" t="s">
        <v>383</v>
      </c>
    </row>
    <row r="82" spans="1:8" x14ac:dyDescent="0.25">
      <c r="A82" s="52"/>
      <c r="B82" s="36" t="s">
        <v>29</v>
      </c>
      <c r="C82" t="s">
        <v>398</v>
      </c>
      <c r="D82">
        <v>114</v>
      </c>
      <c r="E82" s="33">
        <v>11.4</v>
      </c>
      <c r="F82" s="5">
        <v>8</v>
      </c>
      <c r="G82" s="33">
        <f>E82*F82</f>
        <v>91.2</v>
      </c>
      <c r="H82" t="s">
        <v>386</v>
      </c>
    </row>
    <row r="83" spans="1:8" x14ac:dyDescent="0.25">
      <c r="A83" s="52"/>
      <c r="B83" s="36" t="s">
        <v>44</v>
      </c>
      <c r="C83" t="s">
        <v>195</v>
      </c>
      <c r="D83">
        <v>114</v>
      </c>
      <c r="E83" s="3">
        <v>6</v>
      </c>
      <c r="F83" s="3">
        <v>7.29</v>
      </c>
      <c r="G83" s="3">
        <f t="shared" si="1"/>
        <v>43.74</v>
      </c>
      <c r="H83" t="s">
        <v>231</v>
      </c>
    </row>
    <row r="84" spans="1:8" x14ac:dyDescent="0.25">
      <c r="A84" s="52"/>
      <c r="B84" s="36" t="s">
        <v>45</v>
      </c>
      <c r="C84" t="s">
        <v>204</v>
      </c>
      <c r="D84">
        <v>114</v>
      </c>
      <c r="E84" s="3">
        <v>2</v>
      </c>
      <c r="F84" s="3">
        <v>1.01</v>
      </c>
      <c r="G84" s="3">
        <f t="shared" si="1"/>
        <v>2.02</v>
      </c>
      <c r="H84" t="s">
        <v>232</v>
      </c>
    </row>
    <row r="85" spans="1:8" x14ac:dyDescent="0.25">
      <c r="A85" s="52"/>
      <c r="B85" s="36" t="s">
        <v>46</v>
      </c>
      <c r="C85" t="s">
        <v>196</v>
      </c>
      <c r="D85">
        <v>114</v>
      </c>
      <c r="E85" s="3">
        <v>2</v>
      </c>
      <c r="F85" s="3">
        <v>0.45</v>
      </c>
      <c r="G85" s="3">
        <f t="shared" si="1"/>
        <v>0.9</v>
      </c>
      <c r="H85" t="s">
        <v>233</v>
      </c>
    </row>
    <row r="86" spans="1:8" x14ac:dyDescent="0.25">
      <c r="A86" s="52"/>
      <c r="B86" s="36" t="s">
        <v>47</v>
      </c>
      <c r="C86" t="s">
        <v>197</v>
      </c>
      <c r="D86">
        <v>114</v>
      </c>
      <c r="E86" s="3">
        <v>24</v>
      </c>
      <c r="F86" s="3">
        <v>0.85</v>
      </c>
      <c r="G86" s="3">
        <f t="shared" si="1"/>
        <v>20.399999999999999</v>
      </c>
      <c r="H86" t="s">
        <v>234</v>
      </c>
    </row>
    <row r="87" spans="1:8" x14ac:dyDescent="0.25">
      <c r="A87" s="52"/>
      <c r="B87" s="36" t="s">
        <v>48</v>
      </c>
      <c r="C87" t="s">
        <v>198</v>
      </c>
      <c r="D87">
        <v>114</v>
      </c>
      <c r="E87" s="3">
        <v>0</v>
      </c>
      <c r="F87" s="3">
        <v>0.65</v>
      </c>
      <c r="G87" s="3">
        <f t="shared" si="1"/>
        <v>0</v>
      </c>
      <c r="H87" t="s">
        <v>263</v>
      </c>
    </row>
    <row r="88" spans="1:8" x14ac:dyDescent="0.25">
      <c r="A88" s="52"/>
      <c r="B88" s="36" t="s">
        <v>123</v>
      </c>
      <c r="C88" t="s">
        <v>199</v>
      </c>
      <c r="D88">
        <v>114</v>
      </c>
      <c r="E88" s="3">
        <v>0.5</v>
      </c>
      <c r="F88" s="3">
        <v>1.0900000000000001</v>
      </c>
      <c r="G88" s="3">
        <f t="shared" si="1"/>
        <v>0.54500000000000004</v>
      </c>
      <c r="H88" t="s">
        <v>235</v>
      </c>
    </row>
    <row r="89" spans="1:8" x14ac:dyDescent="0.25">
      <c r="A89" s="52"/>
      <c r="B89" s="36" t="s">
        <v>124</v>
      </c>
      <c r="C89" t="s">
        <v>200</v>
      </c>
      <c r="D89">
        <v>114</v>
      </c>
      <c r="E89" s="3">
        <v>1</v>
      </c>
      <c r="F89" s="3">
        <v>0.99</v>
      </c>
      <c r="G89" s="3">
        <f t="shared" si="1"/>
        <v>0.99</v>
      </c>
      <c r="H89" t="s">
        <v>236</v>
      </c>
    </row>
    <row r="90" spans="1:8" x14ac:dyDescent="0.25">
      <c r="A90" s="52"/>
      <c r="B90" s="36" t="s">
        <v>125</v>
      </c>
      <c r="C90" s="31"/>
      <c r="D90">
        <v>114</v>
      </c>
      <c r="E90" s="3">
        <v>0</v>
      </c>
      <c r="F90" s="3">
        <v>0</v>
      </c>
      <c r="G90" s="3">
        <f t="shared" si="1"/>
        <v>0</v>
      </c>
      <c r="H90" t="s">
        <v>134</v>
      </c>
    </row>
    <row r="91" spans="1:8" x14ac:dyDescent="0.25">
      <c r="A91" s="52"/>
      <c r="B91" s="36" t="s">
        <v>126</v>
      </c>
      <c r="C91" s="31"/>
      <c r="D91">
        <v>114</v>
      </c>
      <c r="E91" s="3">
        <v>0</v>
      </c>
      <c r="F91" s="3">
        <v>0</v>
      </c>
      <c r="G91" s="3">
        <f t="shared" si="1"/>
        <v>0</v>
      </c>
      <c r="H91" t="s">
        <v>134</v>
      </c>
    </row>
    <row r="92" spans="1:8" x14ac:dyDescent="0.25">
      <c r="A92" s="52"/>
      <c r="B92" s="36" t="s">
        <v>127</v>
      </c>
      <c r="C92" s="31"/>
      <c r="D92">
        <v>114</v>
      </c>
      <c r="E92" s="3">
        <v>0</v>
      </c>
      <c r="F92" s="3">
        <v>0</v>
      </c>
      <c r="G92" s="3">
        <f t="shared" si="1"/>
        <v>0</v>
      </c>
      <c r="H92" t="s">
        <v>134</v>
      </c>
    </row>
    <row r="93" spans="1:8" x14ac:dyDescent="0.25">
      <c r="A93" s="52"/>
      <c r="B93" s="36" t="s">
        <v>53</v>
      </c>
      <c r="C93" t="s">
        <v>201</v>
      </c>
      <c r="D93">
        <v>114</v>
      </c>
      <c r="E93" s="3">
        <v>0.5</v>
      </c>
      <c r="F93" s="3">
        <v>0.75</v>
      </c>
      <c r="G93" s="3">
        <f t="shared" si="1"/>
        <v>0.375</v>
      </c>
      <c r="H93" t="s">
        <v>236</v>
      </c>
    </row>
    <row r="94" spans="1:8" x14ac:dyDescent="0.25">
      <c r="A94" s="52"/>
      <c r="B94" s="36" t="s">
        <v>54</v>
      </c>
      <c r="C94" t="s">
        <v>202</v>
      </c>
      <c r="D94">
        <v>114</v>
      </c>
      <c r="E94" s="3">
        <v>1</v>
      </c>
      <c r="F94" s="3">
        <v>0.98</v>
      </c>
      <c r="G94" s="3">
        <f t="shared" si="1"/>
        <v>0.98</v>
      </c>
      <c r="H94" t="s">
        <v>236</v>
      </c>
    </row>
    <row r="95" spans="1:8" x14ac:dyDescent="0.25">
      <c r="A95" s="52"/>
      <c r="B95" s="36" t="s">
        <v>97</v>
      </c>
      <c r="C95" t="s">
        <v>103</v>
      </c>
      <c r="D95">
        <v>114</v>
      </c>
      <c r="E95" s="3">
        <v>5</v>
      </c>
      <c r="F95" s="3">
        <v>1.69</v>
      </c>
      <c r="G95" s="3">
        <f t="shared" si="1"/>
        <v>8.4499999999999993</v>
      </c>
      <c r="H95" t="s">
        <v>122</v>
      </c>
    </row>
    <row r="96" spans="1:8" x14ac:dyDescent="0.25">
      <c r="A96" s="52"/>
      <c r="B96" s="36" t="s">
        <v>98</v>
      </c>
      <c r="C96" t="s">
        <v>205</v>
      </c>
      <c r="D96">
        <v>114</v>
      </c>
      <c r="E96" s="3">
        <v>0</v>
      </c>
      <c r="F96" s="3">
        <v>0.35</v>
      </c>
      <c r="G96" s="3">
        <f t="shared" si="1"/>
        <v>0</v>
      </c>
      <c r="H96" t="s">
        <v>262</v>
      </c>
    </row>
    <row r="97" spans="1:8" x14ac:dyDescent="0.25">
      <c r="A97" s="52"/>
      <c r="B97" s="36" t="s">
        <v>70</v>
      </c>
      <c r="C97" t="s">
        <v>120</v>
      </c>
      <c r="D97">
        <v>114</v>
      </c>
      <c r="E97" s="3">
        <v>1</v>
      </c>
      <c r="F97" s="3">
        <v>0.69</v>
      </c>
      <c r="G97" s="3">
        <f t="shared" si="1"/>
        <v>0.69</v>
      </c>
      <c r="H97" t="s">
        <v>246</v>
      </c>
    </row>
    <row r="98" spans="1:8" x14ac:dyDescent="0.25">
      <c r="A98" s="52"/>
      <c r="B98" s="36" t="s">
        <v>49</v>
      </c>
      <c r="C98" t="s">
        <v>203</v>
      </c>
      <c r="D98">
        <v>114</v>
      </c>
      <c r="E98" s="3">
        <v>2</v>
      </c>
      <c r="F98" s="3">
        <v>0.99</v>
      </c>
      <c r="G98" s="3">
        <f t="shared" si="1"/>
        <v>1.98</v>
      </c>
      <c r="H98" t="s">
        <v>237</v>
      </c>
    </row>
    <row r="99" spans="1:8" x14ac:dyDescent="0.25">
      <c r="A99" s="52" t="s">
        <v>52</v>
      </c>
      <c r="B99" s="36" t="s">
        <v>50</v>
      </c>
      <c r="C99" t="s">
        <v>160</v>
      </c>
      <c r="D99">
        <v>114</v>
      </c>
      <c r="E99" s="3">
        <v>12</v>
      </c>
      <c r="F99" s="3">
        <v>1.54</v>
      </c>
      <c r="G99" s="3">
        <f t="shared" si="1"/>
        <v>18.48</v>
      </c>
      <c r="H99" t="s">
        <v>238</v>
      </c>
    </row>
    <row r="100" spans="1:8" x14ac:dyDescent="0.25">
      <c r="A100" s="52"/>
      <c r="B100" s="36" t="s">
        <v>51</v>
      </c>
      <c r="C100" t="s">
        <v>121</v>
      </c>
      <c r="D100">
        <v>114</v>
      </c>
      <c r="E100" s="3">
        <v>10</v>
      </c>
      <c r="F100" s="3">
        <v>2.48</v>
      </c>
      <c r="G100" s="3">
        <f t="shared" si="1"/>
        <v>24.8</v>
      </c>
    </row>
    <row r="101" spans="1:8" x14ac:dyDescent="0.25">
      <c r="A101" s="3" t="s">
        <v>32</v>
      </c>
      <c r="B101" s="36" t="s">
        <v>32</v>
      </c>
      <c r="C101" t="s">
        <v>159</v>
      </c>
      <c r="D101">
        <v>114</v>
      </c>
      <c r="E101" s="3">
        <v>6</v>
      </c>
      <c r="F101" s="3">
        <v>0.89</v>
      </c>
      <c r="G101" s="3">
        <f t="shared" si="1"/>
        <v>5.34</v>
      </c>
      <c r="H101" t="s">
        <v>239</v>
      </c>
    </row>
    <row r="102" spans="1:8" x14ac:dyDescent="0.25">
      <c r="A102" s="9" t="s">
        <v>59</v>
      </c>
      <c r="B102" s="39"/>
      <c r="C102" s="9" t="s">
        <v>100</v>
      </c>
      <c r="D102" s="9"/>
      <c r="E102" s="32" t="s">
        <v>101</v>
      </c>
      <c r="F102" s="32" t="s">
        <v>261</v>
      </c>
      <c r="G102" s="32" t="s">
        <v>131</v>
      </c>
      <c r="H102" s="9" t="s">
        <v>102</v>
      </c>
    </row>
    <row r="103" spans="1:8" x14ac:dyDescent="0.25">
      <c r="A103" s="51" t="s">
        <v>83</v>
      </c>
      <c r="B103" s="36" t="s">
        <v>73</v>
      </c>
      <c r="C103" t="s">
        <v>206</v>
      </c>
      <c r="D103">
        <v>26</v>
      </c>
      <c r="E103" s="3">
        <v>2</v>
      </c>
      <c r="F103" s="3">
        <v>7.99</v>
      </c>
      <c r="G103" s="3">
        <f t="shared" si="1"/>
        <v>15.98</v>
      </c>
    </row>
    <row r="104" spans="1:8" x14ac:dyDescent="0.25">
      <c r="A104" s="51"/>
      <c r="B104" s="36" t="s">
        <v>74</v>
      </c>
      <c r="C104" t="s">
        <v>207</v>
      </c>
      <c r="D104">
        <v>26</v>
      </c>
      <c r="E104" s="3">
        <v>2</v>
      </c>
      <c r="F104" s="3">
        <v>7.99</v>
      </c>
      <c r="G104" s="3">
        <f t="shared" si="1"/>
        <v>15.98</v>
      </c>
    </row>
    <row r="105" spans="1:8" x14ac:dyDescent="0.25">
      <c r="A105" s="51"/>
      <c r="B105" s="36" t="s">
        <v>75</v>
      </c>
      <c r="C105" t="s">
        <v>223</v>
      </c>
      <c r="D105">
        <v>26</v>
      </c>
      <c r="E105" s="3">
        <v>2</v>
      </c>
      <c r="F105" s="3">
        <v>12.29</v>
      </c>
      <c r="G105" s="3">
        <f t="shared" si="1"/>
        <v>24.58</v>
      </c>
    </row>
    <row r="106" spans="1:8" x14ac:dyDescent="0.25">
      <c r="A106" s="51"/>
      <c r="B106" s="36" t="s">
        <v>76</v>
      </c>
      <c r="C106" t="s">
        <v>208</v>
      </c>
      <c r="D106">
        <v>26</v>
      </c>
      <c r="E106" s="3">
        <v>12</v>
      </c>
      <c r="F106" s="3">
        <v>0.3</v>
      </c>
      <c r="G106" s="3">
        <f t="shared" si="1"/>
        <v>3.5999999999999996</v>
      </c>
    </row>
    <row r="107" spans="1:8" x14ac:dyDescent="0.25">
      <c r="A107" s="51"/>
      <c r="B107" s="36" t="s">
        <v>77</v>
      </c>
      <c r="C107" t="s">
        <v>209</v>
      </c>
      <c r="D107">
        <v>26</v>
      </c>
      <c r="E107" s="3">
        <v>1</v>
      </c>
      <c r="F107" s="3">
        <v>1.38</v>
      </c>
      <c r="G107" s="3">
        <f t="shared" si="1"/>
        <v>1.38</v>
      </c>
    </row>
    <row r="108" spans="1:8" x14ac:dyDescent="0.25">
      <c r="A108" s="51"/>
      <c r="B108" s="36" t="s">
        <v>78</v>
      </c>
      <c r="C108" t="s">
        <v>210</v>
      </c>
      <c r="D108">
        <v>26</v>
      </c>
      <c r="E108" s="3">
        <v>2</v>
      </c>
      <c r="F108" s="3">
        <v>1.78</v>
      </c>
      <c r="G108" s="3">
        <f t="shared" si="1"/>
        <v>3.56</v>
      </c>
    </row>
    <row r="109" spans="1:8" x14ac:dyDescent="0.25">
      <c r="A109" s="51"/>
      <c r="B109" s="36" t="s">
        <v>79</v>
      </c>
      <c r="C109" t="s">
        <v>211</v>
      </c>
      <c r="D109">
        <v>26</v>
      </c>
      <c r="E109" s="3">
        <v>2</v>
      </c>
      <c r="F109" s="3">
        <v>2.89</v>
      </c>
      <c r="G109" s="3">
        <f t="shared" si="1"/>
        <v>5.78</v>
      </c>
      <c r="H109" t="s">
        <v>158</v>
      </c>
    </row>
    <row r="110" spans="1:8" x14ac:dyDescent="0.25">
      <c r="A110" s="51"/>
      <c r="B110" s="36" t="s">
        <v>80</v>
      </c>
      <c r="C110" t="s">
        <v>212</v>
      </c>
      <c r="D110">
        <v>26</v>
      </c>
      <c r="E110" s="3">
        <v>1</v>
      </c>
      <c r="F110" s="3">
        <v>1.19</v>
      </c>
      <c r="G110" s="3">
        <f t="shared" si="1"/>
        <v>1.19</v>
      </c>
      <c r="H110" t="s">
        <v>272</v>
      </c>
    </row>
    <row r="111" spans="1:8" x14ac:dyDescent="0.25">
      <c r="A111" s="51"/>
      <c r="B111" s="36" t="s">
        <v>81</v>
      </c>
      <c r="C111" t="s">
        <v>218</v>
      </c>
      <c r="D111">
        <v>26</v>
      </c>
      <c r="E111" s="3">
        <v>4</v>
      </c>
      <c r="F111" s="3">
        <v>0.54</v>
      </c>
      <c r="G111" s="3">
        <f t="shared" si="1"/>
        <v>2.16</v>
      </c>
    </row>
    <row r="112" spans="1:8" x14ac:dyDescent="0.25">
      <c r="A112" s="51"/>
      <c r="B112" s="36" t="s">
        <v>279</v>
      </c>
      <c r="C112" t="s">
        <v>390</v>
      </c>
      <c r="D112">
        <v>26</v>
      </c>
      <c r="E112" s="3">
        <v>2</v>
      </c>
      <c r="F112" s="3">
        <v>1.29</v>
      </c>
      <c r="G112" s="3">
        <f t="shared" si="1"/>
        <v>2.58</v>
      </c>
    </row>
    <row r="113" spans="1:8" x14ac:dyDescent="0.25">
      <c r="A113" s="51"/>
      <c r="B113" s="36" t="s">
        <v>82</v>
      </c>
      <c r="C113" t="s">
        <v>213</v>
      </c>
      <c r="D113">
        <v>26</v>
      </c>
      <c r="E113" s="3">
        <v>2</v>
      </c>
      <c r="F113" s="3">
        <v>1.29</v>
      </c>
      <c r="G113" s="3">
        <f t="shared" si="1"/>
        <v>2.58</v>
      </c>
    </row>
    <row r="114" spans="1:8" x14ac:dyDescent="0.25">
      <c r="A114" s="51" t="s">
        <v>216</v>
      </c>
      <c r="B114" s="36" t="s">
        <v>84</v>
      </c>
      <c r="C114" t="s">
        <v>214</v>
      </c>
      <c r="D114">
        <v>26</v>
      </c>
      <c r="E114" s="3">
        <v>2</v>
      </c>
      <c r="F114" s="3">
        <v>0.79</v>
      </c>
      <c r="G114" s="3">
        <f t="shared" si="1"/>
        <v>1.58</v>
      </c>
    </row>
    <row r="115" spans="1:8" x14ac:dyDescent="0.25">
      <c r="A115" s="52"/>
      <c r="B115" s="36" t="s">
        <v>85</v>
      </c>
      <c r="C115" t="s">
        <v>215</v>
      </c>
      <c r="D115">
        <v>26</v>
      </c>
      <c r="E115" s="3">
        <v>3</v>
      </c>
      <c r="F115" s="3">
        <v>0.59</v>
      </c>
      <c r="G115" s="3">
        <f t="shared" si="1"/>
        <v>1.77</v>
      </c>
    </row>
    <row r="116" spans="1:8" x14ac:dyDescent="0.25">
      <c r="A116" s="52"/>
      <c r="B116" s="36" t="s">
        <v>86</v>
      </c>
      <c r="C116" t="s">
        <v>161</v>
      </c>
      <c r="D116">
        <v>26</v>
      </c>
      <c r="E116" s="3">
        <v>2</v>
      </c>
      <c r="F116" s="3">
        <v>2.2000000000000002</v>
      </c>
      <c r="G116" s="3">
        <f t="shared" si="1"/>
        <v>4.4000000000000004</v>
      </c>
    </row>
    <row r="117" spans="1:8" x14ac:dyDescent="0.25">
      <c r="A117" s="52"/>
      <c r="B117" s="36" t="s">
        <v>87</v>
      </c>
      <c r="C117" t="s">
        <v>132</v>
      </c>
      <c r="D117">
        <v>26</v>
      </c>
      <c r="E117" s="3">
        <v>4</v>
      </c>
      <c r="F117" s="3">
        <v>0.35</v>
      </c>
      <c r="G117" s="3">
        <f t="shared" si="1"/>
        <v>1.4</v>
      </c>
    </row>
    <row r="118" spans="1:8" x14ac:dyDescent="0.25">
      <c r="A118" s="52"/>
      <c r="B118" s="36" t="s">
        <v>162</v>
      </c>
      <c r="C118" t="s">
        <v>163</v>
      </c>
      <c r="D118">
        <v>26</v>
      </c>
      <c r="E118" s="3">
        <v>4</v>
      </c>
      <c r="F118" s="3">
        <v>1.58</v>
      </c>
      <c r="G118" s="3">
        <f t="shared" si="1"/>
        <v>6.32</v>
      </c>
    </row>
    <row r="119" spans="1:8" x14ac:dyDescent="0.25">
      <c r="A119" s="52"/>
      <c r="B119" s="36" t="s">
        <v>88</v>
      </c>
      <c r="C119" s="31"/>
      <c r="D119">
        <v>26</v>
      </c>
      <c r="E119" s="3">
        <v>0</v>
      </c>
      <c r="F119" s="3">
        <v>0</v>
      </c>
      <c r="G119" s="3">
        <f t="shared" si="1"/>
        <v>0</v>
      </c>
      <c r="H119" t="s">
        <v>134</v>
      </c>
    </row>
    <row r="120" spans="1:8" x14ac:dyDescent="0.25">
      <c r="A120" s="52"/>
      <c r="B120" s="36" t="s">
        <v>49</v>
      </c>
      <c r="C120" t="s">
        <v>203</v>
      </c>
      <c r="D120">
        <v>26</v>
      </c>
      <c r="E120" s="3">
        <v>1</v>
      </c>
      <c r="F120" s="3">
        <v>0.99</v>
      </c>
      <c r="G120" s="3">
        <f t="shared" si="1"/>
        <v>0.99</v>
      </c>
    </row>
    <row r="121" spans="1:8" x14ac:dyDescent="0.25">
      <c r="A121" s="52"/>
      <c r="B121" s="36" t="s">
        <v>23</v>
      </c>
      <c r="C121" t="s">
        <v>188</v>
      </c>
      <c r="D121">
        <v>26</v>
      </c>
      <c r="E121" s="33">
        <v>1</v>
      </c>
      <c r="F121" s="33">
        <v>1.94</v>
      </c>
      <c r="G121" s="33">
        <f t="shared" si="1"/>
        <v>1.94</v>
      </c>
    </row>
    <row r="122" spans="1:8" x14ac:dyDescent="0.25">
      <c r="A122" s="52"/>
      <c r="B122" s="36" t="s">
        <v>89</v>
      </c>
      <c r="C122" t="s">
        <v>284</v>
      </c>
      <c r="D122">
        <v>26</v>
      </c>
      <c r="E122" s="3">
        <v>1</v>
      </c>
      <c r="F122" s="3">
        <v>2.19</v>
      </c>
      <c r="G122" s="3">
        <f t="shared" si="1"/>
        <v>2.19</v>
      </c>
    </row>
    <row r="123" spans="1:8" x14ac:dyDescent="0.25">
      <c r="A123" s="52"/>
      <c r="B123" s="36" t="s">
        <v>285</v>
      </c>
      <c r="C123" t="s">
        <v>286</v>
      </c>
      <c r="D123">
        <v>26</v>
      </c>
      <c r="E123" s="33">
        <v>1</v>
      </c>
      <c r="F123" s="33">
        <v>0.87</v>
      </c>
      <c r="G123" s="33">
        <f t="shared" si="1"/>
        <v>0.87</v>
      </c>
    </row>
    <row r="124" spans="1:8" x14ac:dyDescent="0.25">
      <c r="A124" s="52"/>
      <c r="B124" s="36" t="s">
        <v>287</v>
      </c>
      <c r="C124" t="s">
        <v>288</v>
      </c>
      <c r="D124">
        <v>26</v>
      </c>
      <c r="E124" s="33">
        <v>0.5</v>
      </c>
      <c r="F124" s="33">
        <v>1.84</v>
      </c>
      <c r="G124" s="33">
        <f t="shared" si="1"/>
        <v>0.92</v>
      </c>
    </row>
    <row r="125" spans="1:8" x14ac:dyDescent="0.25">
      <c r="A125" s="52"/>
      <c r="B125" s="36" t="s">
        <v>90</v>
      </c>
      <c r="D125">
        <v>26</v>
      </c>
      <c r="G125" s="3">
        <f t="shared" si="1"/>
        <v>0</v>
      </c>
    </row>
    <row r="126" spans="1:8" x14ac:dyDescent="0.25">
      <c r="A126" s="52"/>
      <c r="B126" s="36" t="s">
        <v>274</v>
      </c>
      <c r="C126" t="s">
        <v>175</v>
      </c>
      <c r="D126">
        <v>26</v>
      </c>
      <c r="E126" s="3">
        <v>1</v>
      </c>
      <c r="F126" s="3">
        <v>1.88</v>
      </c>
      <c r="G126" s="3">
        <f t="shared" si="1"/>
        <v>1.88</v>
      </c>
    </row>
    <row r="127" spans="1:8" x14ac:dyDescent="0.25">
      <c r="A127" s="52"/>
      <c r="B127" s="36" t="s">
        <v>275</v>
      </c>
      <c r="C127" t="s">
        <v>278</v>
      </c>
      <c r="D127">
        <v>26</v>
      </c>
      <c r="E127" s="3">
        <v>1</v>
      </c>
      <c r="F127" s="3">
        <v>1.29</v>
      </c>
      <c r="G127" s="3">
        <f t="shared" si="1"/>
        <v>1.29</v>
      </c>
    </row>
    <row r="128" spans="1:8" x14ac:dyDescent="0.25">
      <c r="A128" s="52"/>
      <c r="B128" s="36" t="s">
        <v>40</v>
      </c>
      <c r="C128" s="31"/>
      <c r="D128">
        <v>26</v>
      </c>
      <c r="E128" s="3">
        <v>0</v>
      </c>
      <c r="F128" s="3">
        <v>0</v>
      </c>
      <c r="G128" s="3">
        <f t="shared" si="1"/>
        <v>0</v>
      </c>
      <c r="H128" t="s">
        <v>277</v>
      </c>
    </row>
    <row r="129" spans="1:8" x14ac:dyDescent="0.25">
      <c r="A129" s="52"/>
      <c r="B129" s="36" t="s">
        <v>126</v>
      </c>
      <c r="C129" s="10" t="s">
        <v>283</v>
      </c>
      <c r="D129">
        <v>26</v>
      </c>
      <c r="E129" s="3">
        <v>1</v>
      </c>
      <c r="F129" s="3">
        <v>0.99</v>
      </c>
      <c r="G129" s="3">
        <f t="shared" si="1"/>
        <v>0.99</v>
      </c>
    </row>
    <row r="130" spans="1:8" x14ac:dyDescent="0.25">
      <c r="A130" s="52"/>
      <c r="B130" s="36" t="s">
        <v>79</v>
      </c>
      <c r="C130" s="31"/>
      <c r="D130">
        <v>26</v>
      </c>
      <c r="E130" s="3">
        <v>0</v>
      </c>
      <c r="F130" s="3">
        <v>0</v>
      </c>
      <c r="G130" s="3">
        <f t="shared" si="1"/>
        <v>0</v>
      </c>
      <c r="H130" t="s">
        <v>276</v>
      </c>
    </row>
    <row r="131" spans="1:8" x14ac:dyDescent="0.25">
      <c r="A131" s="12" t="s">
        <v>91</v>
      </c>
      <c r="B131" s="42"/>
      <c r="C131" s="12"/>
      <c r="D131" s="12"/>
      <c r="E131" s="15"/>
      <c r="F131" s="15"/>
      <c r="G131" s="18"/>
      <c r="H131" s="12"/>
    </row>
    <row r="132" spans="1:8" x14ac:dyDescent="0.25">
      <c r="A132" s="9" t="s">
        <v>26</v>
      </c>
      <c r="B132" s="39"/>
      <c r="C132" s="9" t="s">
        <v>100</v>
      </c>
      <c r="D132" s="9"/>
      <c r="E132" s="32" t="s">
        <v>101</v>
      </c>
      <c r="F132" s="32" t="s">
        <v>261</v>
      </c>
      <c r="G132" s="32" t="s">
        <v>131</v>
      </c>
      <c r="H132" s="9" t="s">
        <v>102</v>
      </c>
    </row>
    <row r="133" spans="1:8" x14ac:dyDescent="0.25">
      <c r="A133" s="51" t="s">
        <v>110</v>
      </c>
      <c r="B133" s="36" t="s">
        <v>93</v>
      </c>
      <c r="C133" s="10" t="s">
        <v>393</v>
      </c>
      <c r="D133">
        <v>114</v>
      </c>
      <c r="E133" s="3">
        <v>10</v>
      </c>
      <c r="F133" s="3">
        <v>2.98</v>
      </c>
      <c r="G133" s="3">
        <f t="shared" ref="G133:G160" si="2">E133*F133</f>
        <v>29.8</v>
      </c>
      <c r="H133" t="s">
        <v>138</v>
      </c>
    </row>
    <row r="134" spans="1:8" x14ac:dyDescent="0.25">
      <c r="A134" s="52"/>
      <c r="B134" s="36" t="s">
        <v>94</v>
      </c>
      <c r="C134" t="s">
        <v>94</v>
      </c>
      <c r="D134">
        <v>114</v>
      </c>
      <c r="E134" s="3">
        <v>12</v>
      </c>
      <c r="F134" s="3">
        <v>2.2000000000000002</v>
      </c>
      <c r="G134" s="3">
        <f t="shared" si="2"/>
        <v>26.400000000000002</v>
      </c>
      <c r="H134" t="s">
        <v>224</v>
      </c>
    </row>
    <row r="135" spans="1:8" x14ac:dyDescent="0.25">
      <c r="A135" s="52"/>
      <c r="B135" s="36" t="s">
        <v>95</v>
      </c>
      <c r="C135" t="s">
        <v>217</v>
      </c>
      <c r="D135">
        <v>114</v>
      </c>
      <c r="E135" s="3">
        <v>11</v>
      </c>
      <c r="F135" s="3">
        <v>2.2000000000000002</v>
      </c>
      <c r="G135" s="3">
        <f t="shared" si="2"/>
        <v>24.200000000000003</v>
      </c>
      <c r="H135" t="s">
        <v>224</v>
      </c>
    </row>
    <row r="136" spans="1:8" x14ac:dyDescent="0.25">
      <c r="A136" s="52" t="s">
        <v>105</v>
      </c>
      <c r="B136" s="36" t="s">
        <v>106</v>
      </c>
      <c r="C136" t="s">
        <v>167</v>
      </c>
      <c r="D136">
        <v>114</v>
      </c>
      <c r="E136" s="3">
        <v>9</v>
      </c>
      <c r="F136" s="3">
        <v>0.99</v>
      </c>
      <c r="G136" s="3">
        <f t="shared" si="2"/>
        <v>8.91</v>
      </c>
      <c r="H136" t="s">
        <v>225</v>
      </c>
    </row>
    <row r="137" spans="1:8" x14ac:dyDescent="0.25">
      <c r="A137" s="52"/>
      <c r="B137" s="36" t="s">
        <v>107</v>
      </c>
      <c r="C137" t="s">
        <v>166</v>
      </c>
      <c r="D137">
        <v>114</v>
      </c>
      <c r="E137" s="3">
        <v>4</v>
      </c>
      <c r="F137" s="3">
        <v>0.85</v>
      </c>
      <c r="G137" s="3">
        <f t="shared" si="2"/>
        <v>3.4</v>
      </c>
      <c r="H137" t="s">
        <v>226</v>
      </c>
    </row>
    <row r="138" spans="1:8" s="11" customFormat="1" x14ac:dyDescent="0.25">
      <c r="A138" s="52"/>
      <c r="B138" s="36" t="s">
        <v>108</v>
      </c>
      <c r="C138" t="s">
        <v>164</v>
      </c>
      <c r="D138">
        <v>114</v>
      </c>
      <c r="E138" s="3">
        <v>3</v>
      </c>
      <c r="F138" s="3">
        <v>0.49</v>
      </c>
      <c r="G138" s="3">
        <f t="shared" si="2"/>
        <v>1.47</v>
      </c>
      <c r="H138" t="s">
        <v>264</v>
      </c>
    </row>
    <row r="139" spans="1:8" x14ac:dyDescent="0.25">
      <c r="A139" s="52"/>
      <c r="B139" s="36" t="s">
        <v>109</v>
      </c>
      <c r="C139" t="s">
        <v>165</v>
      </c>
      <c r="D139">
        <v>114</v>
      </c>
      <c r="E139" s="3">
        <v>1</v>
      </c>
      <c r="F139" s="3">
        <v>2.5</v>
      </c>
      <c r="G139" s="3">
        <f t="shared" si="2"/>
        <v>2.5</v>
      </c>
      <c r="H139" s="6" t="s">
        <v>227</v>
      </c>
    </row>
    <row r="140" spans="1:8" x14ac:dyDescent="0.25">
      <c r="A140" s="51" t="s">
        <v>112</v>
      </c>
      <c r="B140" s="36" t="s">
        <v>5</v>
      </c>
      <c r="C140" t="s">
        <v>148</v>
      </c>
      <c r="D140">
        <v>114</v>
      </c>
      <c r="E140" s="3">
        <v>24</v>
      </c>
      <c r="F140" s="3">
        <v>0.55000000000000004</v>
      </c>
      <c r="G140" s="3">
        <f t="shared" si="2"/>
        <v>13.200000000000001</v>
      </c>
      <c r="H140" s="6" t="s">
        <v>228</v>
      </c>
    </row>
    <row r="141" spans="1:8" x14ac:dyDescent="0.25">
      <c r="A141" s="52"/>
      <c r="B141" s="36" t="s">
        <v>18</v>
      </c>
      <c r="C141" s="31"/>
      <c r="D141">
        <v>114</v>
      </c>
      <c r="E141" s="3">
        <v>0</v>
      </c>
      <c r="F141" s="3">
        <v>0</v>
      </c>
      <c r="G141" s="3">
        <f t="shared" si="2"/>
        <v>0</v>
      </c>
      <c r="H141" t="s">
        <v>134</v>
      </c>
    </row>
    <row r="142" spans="1:8" x14ac:dyDescent="0.25">
      <c r="A142" s="52"/>
      <c r="B142" s="36" t="s">
        <v>111</v>
      </c>
      <c r="C142" t="s">
        <v>190</v>
      </c>
      <c r="D142">
        <v>114</v>
      </c>
      <c r="E142" s="3">
        <v>2</v>
      </c>
      <c r="F142" s="3">
        <v>1.78</v>
      </c>
      <c r="G142" s="3">
        <f t="shared" si="2"/>
        <v>3.56</v>
      </c>
      <c r="H142" t="s">
        <v>229</v>
      </c>
    </row>
    <row r="143" spans="1:8" x14ac:dyDescent="0.25">
      <c r="A143" s="9" t="s">
        <v>28</v>
      </c>
      <c r="B143" s="39"/>
      <c r="C143" s="9" t="s">
        <v>100</v>
      </c>
      <c r="D143" s="9"/>
      <c r="E143" s="32" t="s">
        <v>101</v>
      </c>
      <c r="F143" s="32" t="s">
        <v>261</v>
      </c>
      <c r="G143" s="32" t="s">
        <v>131</v>
      </c>
      <c r="H143" s="9" t="s">
        <v>102</v>
      </c>
    </row>
    <row r="144" spans="1:8" s="30" customFormat="1" x14ac:dyDescent="0.25">
      <c r="A144" s="30" t="s">
        <v>399</v>
      </c>
      <c r="B144" s="40" t="s">
        <v>400</v>
      </c>
      <c r="C144" s="30" t="s">
        <v>404</v>
      </c>
      <c r="D144" s="30">
        <v>4</v>
      </c>
      <c r="E144" s="47">
        <v>2</v>
      </c>
      <c r="F144" s="54">
        <v>2.48</v>
      </c>
      <c r="G144" s="54">
        <f>F144*E144</f>
        <v>4.96</v>
      </c>
    </row>
    <row r="145" spans="1:8" s="30" customFormat="1" x14ac:dyDescent="0.25">
      <c r="B145" s="40" t="s">
        <v>401</v>
      </c>
      <c r="C145" s="30" t="s">
        <v>403</v>
      </c>
      <c r="D145" s="30">
        <v>4</v>
      </c>
      <c r="E145" s="47">
        <v>2</v>
      </c>
      <c r="F145" s="54">
        <v>1.79</v>
      </c>
      <c r="G145" s="54">
        <f>F145*E145</f>
        <v>3.58</v>
      </c>
    </row>
    <row r="146" spans="1:8" s="30" customFormat="1" x14ac:dyDescent="0.25">
      <c r="B146" s="40" t="s">
        <v>285</v>
      </c>
      <c r="C146" s="55"/>
      <c r="D146" s="30">
        <v>4</v>
      </c>
      <c r="E146" s="47">
        <v>0</v>
      </c>
      <c r="F146" s="54">
        <v>0</v>
      </c>
      <c r="G146" s="54">
        <v>0</v>
      </c>
      <c r="H146" s="30" t="s">
        <v>402</v>
      </c>
    </row>
    <row r="147" spans="1:8" x14ac:dyDescent="0.25">
      <c r="A147" s="3" t="s">
        <v>115</v>
      </c>
      <c r="B147" s="36" t="s">
        <v>116</v>
      </c>
      <c r="C147" t="s">
        <v>117</v>
      </c>
      <c r="D147">
        <v>114</v>
      </c>
      <c r="E147" s="3">
        <v>29</v>
      </c>
      <c r="F147" s="3">
        <v>3.78</v>
      </c>
      <c r="G147" s="3">
        <f t="shared" si="2"/>
        <v>109.61999999999999</v>
      </c>
      <c r="H147" t="s">
        <v>230</v>
      </c>
    </row>
    <row r="148" spans="1:8" x14ac:dyDescent="0.25">
      <c r="B148" s="36" t="s">
        <v>70</v>
      </c>
      <c r="C148" t="s">
        <v>120</v>
      </c>
      <c r="D148">
        <v>114</v>
      </c>
      <c r="E148" s="3">
        <v>2</v>
      </c>
      <c r="F148" s="3">
        <v>0.69</v>
      </c>
      <c r="G148" s="3">
        <f t="shared" si="2"/>
        <v>1.38</v>
      </c>
      <c r="H148" t="s">
        <v>246</v>
      </c>
    </row>
    <row r="149" spans="1:8" x14ac:dyDescent="0.25">
      <c r="A149" s="9" t="s">
        <v>119</v>
      </c>
      <c r="B149" s="39"/>
      <c r="C149" s="9" t="s">
        <v>100</v>
      </c>
      <c r="D149" s="9"/>
      <c r="E149" s="32" t="s">
        <v>101</v>
      </c>
      <c r="F149" s="32" t="s">
        <v>261</v>
      </c>
      <c r="G149" s="32" t="s">
        <v>131</v>
      </c>
      <c r="H149" s="9" t="s">
        <v>102</v>
      </c>
    </row>
    <row r="150" spans="1:8" x14ac:dyDescent="0.25">
      <c r="A150" s="52" t="s">
        <v>282</v>
      </c>
      <c r="B150" s="36" t="s">
        <v>25</v>
      </c>
      <c r="C150" t="s">
        <v>186</v>
      </c>
      <c r="D150">
        <v>114</v>
      </c>
      <c r="E150" s="3">
        <v>3</v>
      </c>
      <c r="F150" s="3">
        <v>0.53</v>
      </c>
      <c r="G150" s="3">
        <f>E150*F150</f>
        <v>1.59</v>
      </c>
    </row>
    <row r="151" spans="1:8" x14ac:dyDescent="0.25">
      <c r="A151" s="52"/>
      <c r="B151" s="36" t="s">
        <v>294</v>
      </c>
      <c r="C151" t="s">
        <v>295</v>
      </c>
      <c r="D151">
        <v>114</v>
      </c>
      <c r="E151" s="3">
        <v>1</v>
      </c>
      <c r="F151" s="3">
        <v>1.39</v>
      </c>
      <c r="G151" s="3">
        <f>E151*F151</f>
        <v>1.39</v>
      </c>
    </row>
    <row r="152" spans="1:8" x14ac:dyDescent="0.25">
      <c r="A152" s="52"/>
      <c r="B152" s="48" t="s">
        <v>39</v>
      </c>
      <c r="C152" t="s">
        <v>293</v>
      </c>
      <c r="D152">
        <v>114</v>
      </c>
      <c r="E152" s="3">
        <v>3</v>
      </c>
      <c r="F152" s="3">
        <v>1.58</v>
      </c>
      <c r="G152" s="3">
        <f>F152*E152</f>
        <v>4.74</v>
      </c>
    </row>
    <row r="153" spans="1:8" x14ac:dyDescent="0.25">
      <c r="A153" s="52"/>
      <c r="B153" s="48"/>
      <c r="C153" t="s">
        <v>292</v>
      </c>
      <c r="D153">
        <v>114</v>
      </c>
      <c r="E153" s="3">
        <v>3</v>
      </c>
      <c r="F153" s="3">
        <v>0.69</v>
      </c>
      <c r="G153" s="3">
        <f>F153*E153</f>
        <v>2.0699999999999998</v>
      </c>
    </row>
    <row r="154" spans="1:8" x14ac:dyDescent="0.25">
      <c r="A154" s="52"/>
      <c r="B154" s="48"/>
      <c r="C154" t="s">
        <v>291</v>
      </c>
      <c r="D154">
        <v>114</v>
      </c>
      <c r="E154" s="3">
        <v>10</v>
      </c>
      <c r="F154" s="3">
        <v>1.0900000000000001</v>
      </c>
      <c r="G154" s="3">
        <f>F154*E154</f>
        <v>10.9</v>
      </c>
    </row>
    <row r="155" spans="1:8" x14ac:dyDescent="0.25">
      <c r="A155" s="52"/>
      <c r="B155" s="48"/>
      <c r="C155" t="s">
        <v>290</v>
      </c>
      <c r="D155">
        <v>114</v>
      </c>
      <c r="E155" s="3">
        <v>2</v>
      </c>
      <c r="F155" s="3">
        <v>1.98</v>
      </c>
      <c r="G155" s="3">
        <f>F155*E155</f>
        <v>3.96</v>
      </c>
    </row>
    <row r="156" spans="1:8" x14ac:dyDescent="0.25">
      <c r="A156" s="52"/>
      <c r="B156" s="48"/>
      <c r="C156" t="s">
        <v>289</v>
      </c>
      <c r="D156">
        <v>114</v>
      </c>
      <c r="E156" s="3">
        <v>2</v>
      </c>
      <c r="F156" s="3">
        <v>1.75</v>
      </c>
      <c r="G156" s="3">
        <f t="shared" si="2"/>
        <v>3.5</v>
      </c>
    </row>
    <row r="157" spans="1:8" x14ac:dyDescent="0.25">
      <c r="A157" s="52"/>
      <c r="B157" s="48"/>
      <c r="C157" t="s">
        <v>219</v>
      </c>
      <c r="D157">
        <v>114</v>
      </c>
      <c r="E157" s="3">
        <v>1</v>
      </c>
      <c r="F157" s="3">
        <v>1.34</v>
      </c>
      <c r="G157" s="3">
        <f t="shared" si="2"/>
        <v>1.34</v>
      </c>
    </row>
    <row r="158" spans="1:8" x14ac:dyDescent="0.25">
      <c r="A158" s="52"/>
      <c r="B158" s="48"/>
      <c r="C158" t="s">
        <v>220</v>
      </c>
      <c r="D158">
        <v>114</v>
      </c>
      <c r="E158" s="3">
        <v>1</v>
      </c>
      <c r="F158" s="3">
        <v>1.65</v>
      </c>
      <c r="G158" s="3">
        <f t="shared" si="2"/>
        <v>1.65</v>
      </c>
    </row>
    <row r="159" spans="1:8" x14ac:dyDescent="0.25">
      <c r="A159" s="52"/>
      <c r="B159" s="48"/>
      <c r="C159" t="s">
        <v>221</v>
      </c>
      <c r="D159">
        <v>114</v>
      </c>
      <c r="E159" s="3">
        <v>1</v>
      </c>
      <c r="F159" s="3">
        <v>2.17</v>
      </c>
      <c r="G159" s="3">
        <f t="shared" si="2"/>
        <v>2.17</v>
      </c>
    </row>
    <row r="160" spans="1:8" x14ac:dyDescent="0.25">
      <c r="A160" s="52"/>
      <c r="B160" s="48"/>
      <c r="C160" t="s">
        <v>222</v>
      </c>
      <c r="D160">
        <v>114</v>
      </c>
      <c r="E160" s="3">
        <v>2</v>
      </c>
      <c r="F160" s="3">
        <v>4.99</v>
      </c>
      <c r="G160" s="3">
        <f t="shared" si="2"/>
        <v>9.98</v>
      </c>
    </row>
    <row r="161" spans="1:8" x14ac:dyDescent="0.25">
      <c r="A161" s="32" t="s">
        <v>380</v>
      </c>
      <c r="B161" s="45"/>
      <c r="C161" s="8"/>
      <c r="D161" s="8"/>
      <c r="E161" s="44"/>
      <c r="F161" s="44"/>
      <c r="G161" s="44"/>
      <c r="H161" s="8"/>
    </row>
    <row r="162" spans="1:8" x14ac:dyDescent="0.25">
      <c r="A162" s="33"/>
      <c r="B162" s="43"/>
      <c r="E162" s="33"/>
      <c r="F162" s="33"/>
      <c r="G162" s="33"/>
    </row>
    <row r="163" spans="1:8" x14ac:dyDescent="0.25">
      <c r="A163" s="33"/>
      <c r="B163" s="43"/>
      <c r="E163" s="33"/>
      <c r="F163" s="33"/>
      <c r="G163" s="33"/>
    </row>
    <row r="164" spans="1:8" x14ac:dyDescent="0.25">
      <c r="A164" s="33"/>
      <c r="B164" s="43"/>
      <c r="E164" s="33"/>
      <c r="F164" s="33"/>
      <c r="G164" s="33"/>
    </row>
    <row r="165" spans="1:8" ht="15.75" thickBot="1" x14ac:dyDescent="0.3"/>
    <row r="166" spans="1:8" x14ac:dyDescent="0.25">
      <c r="F166" s="26" t="s">
        <v>131</v>
      </c>
      <c r="G166" s="20">
        <v>41</v>
      </c>
      <c r="H166" s="21" t="s">
        <v>150</v>
      </c>
    </row>
    <row r="167" spans="1:8" x14ac:dyDescent="0.25">
      <c r="F167" s="27">
        <f>SUM(G3:G160)</f>
        <v>1317.9300000000007</v>
      </c>
      <c r="G167" s="22">
        <v>22</v>
      </c>
      <c r="H167" s="23" t="s">
        <v>151</v>
      </c>
    </row>
    <row r="168" spans="1:8" x14ac:dyDescent="0.25">
      <c r="F168" s="28"/>
      <c r="G168" s="22">
        <v>25</v>
      </c>
      <c r="H168" s="23" t="s">
        <v>152</v>
      </c>
    </row>
    <row r="169" spans="1:8" x14ac:dyDescent="0.25">
      <c r="F169" s="28" t="s">
        <v>133</v>
      </c>
      <c r="G169" s="22">
        <v>9</v>
      </c>
      <c r="H169" s="23" t="s">
        <v>153</v>
      </c>
    </row>
    <row r="170" spans="1:8" x14ac:dyDescent="0.25">
      <c r="F170" s="28">
        <v>1368</v>
      </c>
      <c r="G170" s="22">
        <v>13</v>
      </c>
      <c r="H170" s="23" t="s">
        <v>154</v>
      </c>
    </row>
    <row r="171" spans="1:8" ht="15.75" thickBot="1" x14ac:dyDescent="0.3">
      <c r="F171" s="29"/>
      <c r="G171" s="24">
        <v>4</v>
      </c>
      <c r="H171" s="25" t="s">
        <v>155</v>
      </c>
    </row>
    <row r="172" spans="1:8" x14ac:dyDescent="0.25">
      <c r="G172" s="3">
        <f>SUM(G166:G171)</f>
        <v>114</v>
      </c>
    </row>
  </sheetData>
  <mergeCells count="22">
    <mergeCell ref="A39:A42"/>
    <mergeCell ref="A43:A51"/>
    <mergeCell ref="A52:A56"/>
    <mergeCell ref="A31:A36"/>
    <mergeCell ref="A25:A30"/>
    <mergeCell ref="A37:B37"/>
    <mergeCell ref="B152:B160"/>
    <mergeCell ref="A18:A24"/>
    <mergeCell ref="A3:A14"/>
    <mergeCell ref="A15:A16"/>
    <mergeCell ref="A133:A135"/>
    <mergeCell ref="A136:A139"/>
    <mergeCell ref="A140:A142"/>
    <mergeCell ref="A150:A160"/>
    <mergeCell ref="A58:A60"/>
    <mergeCell ref="A103:A113"/>
    <mergeCell ref="A114:A130"/>
    <mergeCell ref="A81:A98"/>
    <mergeCell ref="A99:A100"/>
    <mergeCell ref="A64:A68"/>
    <mergeCell ref="A69:A73"/>
    <mergeCell ref="A74:A76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4"/>
  <sheetViews>
    <sheetView workbookViewId="0">
      <selection activeCell="D116" sqref="D116"/>
    </sheetView>
  </sheetViews>
  <sheetFormatPr defaultRowHeight="15" x14ac:dyDescent="0.25"/>
  <cols>
    <col min="1" max="1" width="47.42578125" customWidth="1"/>
    <col min="2" max="2" width="5.5703125" customWidth="1"/>
    <col min="3" max="3" width="8.28515625" customWidth="1"/>
    <col min="4" max="4" width="29.140625" style="35" customWidth="1"/>
  </cols>
  <sheetData>
    <row r="1" spans="1:4" x14ac:dyDescent="0.25">
      <c r="A1" s="1" t="s">
        <v>365</v>
      </c>
    </row>
    <row r="2" spans="1:4" x14ac:dyDescent="0.25">
      <c r="A2" t="s">
        <v>206</v>
      </c>
      <c r="B2">
        <v>2</v>
      </c>
      <c r="C2" t="s">
        <v>330</v>
      </c>
      <c r="D2" s="35" t="s">
        <v>322</v>
      </c>
    </row>
    <row r="3" spans="1:4" x14ac:dyDescent="0.25">
      <c r="A3" t="s">
        <v>207</v>
      </c>
      <c r="B3">
        <v>2</v>
      </c>
      <c r="C3" t="s">
        <v>330</v>
      </c>
      <c r="D3" s="35" t="s">
        <v>322</v>
      </c>
    </row>
    <row r="4" spans="1:4" x14ac:dyDescent="0.25">
      <c r="A4" t="s">
        <v>223</v>
      </c>
      <c r="B4">
        <v>2</v>
      </c>
      <c r="C4" t="s">
        <v>330</v>
      </c>
      <c r="D4" s="35" t="s">
        <v>322</v>
      </c>
    </row>
    <row r="5" spans="1:4" x14ac:dyDescent="0.25">
      <c r="A5" t="s">
        <v>190</v>
      </c>
      <c r="B5">
        <v>4</v>
      </c>
      <c r="C5" t="s">
        <v>347</v>
      </c>
      <c r="D5" s="35" t="s">
        <v>321</v>
      </c>
    </row>
    <row r="7" spans="1:4" x14ac:dyDescent="0.25">
      <c r="A7" s="1" t="s">
        <v>319</v>
      </c>
    </row>
    <row r="8" spans="1:4" x14ac:dyDescent="0.25">
      <c r="A8" t="s">
        <v>214</v>
      </c>
      <c r="B8">
        <v>2</v>
      </c>
      <c r="C8" t="s">
        <v>331</v>
      </c>
      <c r="D8" s="35" t="s">
        <v>323</v>
      </c>
    </row>
    <row r="9" spans="1:4" x14ac:dyDescent="0.25">
      <c r="A9" t="s">
        <v>215</v>
      </c>
      <c r="B9">
        <v>3</v>
      </c>
      <c r="C9" t="s">
        <v>331</v>
      </c>
      <c r="D9" s="35" t="s">
        <v>323</v>
      </c>
    </row>
    <row r="11" spans="1:4" x14ac:dyDescent="0.25">
      <c r="A11" t="s">
        <v>192</v>
      </c>
      <c r="B11">
        <v>4</v>
      </c>
      <c r="C11" t="s">
        <v>331</v>
      </c>
      <c r="D11" s="35" t="s">
        <v>321</v>
      </c>
    </row>
    <row r="12" spans="1:4" x14ac:dyDescent="0.25">
      <c r="A12" t="s">
        <v>290</v>
      </c>
      <c r="B12">
        <v>2</v>
      </c>
      <c r="C12" t="s">
        <v>331</v>
      </c>
      <c r="D12" s="35" t="s">
        <v>324</v>
      </c>
    </row>
    <row r="13" spans="1:4" x14ac:dyDescent="0.25">
      <c r="A13" t="s">
        <v>289</v>
      </c>
      <c r="B13">
        <v>2</v>
      </c>
      <c r="C13" t="s">
        <v>331</v>
      </c>
      <c r="D13" s="35" t="s">
        <v>324</v>
      </c>
    </row>
    <row r="14" spans="1:4" x14ac:dyDescent="0.25">
      <c r="A14" t="s">
        <v>219</v>
      </c>
      <c r="B14">
        <v>1</v>
      </c>
      <c r="C14" t="s">
        <v>331</v>
      </c>
      <c r="D14" s="35" t="s">
        <v>324</v>
      </c>
    </row>
    <row r="15" spans="1:4" x14ac:dyDescent="0.25">
      <c r="A15" t="s">
        <v>220</v>
      </c>
      <c r="B15">
        <v>1</v>
      </c>
      <c r="C15" t="s">
        <v>331</v>
      </c>
      <c r="D15" s="35" t="s">
        <v>324</v>
      </c>
    </row>
    <row r="16" spans="1:4" x14ac:dyDescent="0.25">
      <c r="A16" t="s">
        <v>221</v>
      </c>
      <c r="B16">
        <v>1</v>
      </c>
      <c r="C16" t="s">
        <v>331</v>
      </c>
      <c r="D16" s="35" t="s">
        <v>324</v>
      </c>
    </row>
    <row r="17" spans="1:4" x14ac:dyDescent="0.25">
      <c r="A17" t="s">
        <v>222</v>
      </c>
      <c r="B17">
        <v>2</v>
      </c>
      <c r="C17" t="s">
        <v>331</v>
      </c>
      <c r="D17" s="35" t="s">
        <v>324</v>
      </c>
    </row>
    <row r="19" spans="1:4" x14ac:dyDescent="0.25">
      <c r="A19" t="s">
        <v>293</v>
      </c>
      <c r="B19">
        <v>3</v>
      </c>
      <c r="C19" t="s">
        <v>332</v>
      </c>
      <c r="D19" s="35" t="s">
        <v>324</v>
      </c>
    </row>
    <row r="20" spans="1:4" x14ac:dyDescent="0.25">
      <c r="A20" t="s">
        <v>292</v>
      </c>
      <c r="B20">
        <v>3</v>
      </c>
      <c r="C20" t="s">
        <v>332</v>
      </c>
      <c r="D20" s="35" t="s">
        <v>324</v>
      </c>
    </row>
    <row r="21" spans="1:4" x14ac:dyDescent="0.25">
      <c r="A21" t="s">
        <v>291</v>
      </c>
      <c r="B21">
        <v>10</v>
      </c>
      <c r="C21" t="s">
        <v>332</v>
      </c>
      <c r="D21" s="35" t="s">
        <v>324</v>
      </c>
    </row>
    <row r="22" spans="1:4" x14ac:dyDescent="0.25">
      <c r="A22" t="s">
        <v>281</v>
      </c>
      <c r="B22">
        <v>19</v>
      </c>
      <c r="C22" t="s">
        <v>332</v>
      </c>
      <c r="D22" s="35" t="s">
        <v>325</v>
      </c>
    </row>
    <row r="23" spans="1:4" x14ac:dyDescent="0.25">
      <c r="A23" t="s">
        <v>165</v>
      </c>
      <c r="B23">
        <v>1</v>
      </c>
      <c r="C23" t="s">
        <v>332</v>
      </c>
      <c r="D23" s="35" t="s">
        <v>356</v>
      </c>
    </row>
    <row r="25" spans="1:4" x14ac:dyDescent="0.25">
      <c r="A25" s="1" t="s">
        <v>318</v>
      </c>
    </row>
    <row r="26" spans="1:4" x14ac:dyDescent="0.25">
      <c r="A26" t="s">
        <v>210</v>
      </c>
      <c r="B26">
        <v>2</v>
      </c>
      <c r="C26" t="s">
        <v>330</v>
      </c>
      <c r="D26" s="35" t="s">
        <v>322</v>
      </c>
    </row>
    <row r="27" spans="1:4" x14ac:dyDescent="0.25">
      <c r="A27" t="s">
        <v>218</v>
      </c>
      <c r="B27">
        <v>4</v>
      </c>
      <c r="C27" t="s">
        <v>330</v>
      </c>
      <c r="D27" s="35" t="s">
        <v>322</v>
      </c>
    </row>
    <row r="28" spans="1:4" x14ac:dyDescent="0.25">
      <c r="A28" t="s">
        <v>208</v>
      </c>
      <c r="B28">
        <v>12</v>
      </c>
      <c r="C28" t="s">
        <v>330</v>
      </c>
      <c r="D28" s="35" t="s">
        <v>322</v>
      </c>
    </row>
    <row r="29" spans="1:4" x14ac:dyDescent="0.25">
      <c r="A29" t="s">
        <v>194</v>
      </c>
      <c r="B29">
        <v>12</v>
      </c>
      <c r="C29" t="s">
        <v>330</v>
      </c>
      <c r="D29" s="35" t="s">
        <v>326</v>
      </c>
    </row>
    <row r="30" spans="1:4" x14ac:dyDescent="0.25">
      <c r="A30" t="s">
        <v>178</v>
      </c>
      <c r="B30">
        <v>22</v>
      </c>
      <c r="C30" t="s">
        <v>330</v>
      </c>
      <c r="D30" s="35" t="s">
        <v>321</v>
      </c>
    </row>
    <row r="31" spans="1:4" x14ac:dyDescent="0.25">
      <c r="A31" t="s">
        <v>284</v>
      </c>
      <c r="B31">
        <v>1</v>
      </c>
      <c r="C31" t="s">
        <v>330</v>
      </c>
      <c r="D31" s="35" t="s">
        <v>342</v>
      </c>
    </row>
    <row r="32" spans="1:4" x14ac:dyDescent="0.25">
      <c r="A32" t="s">
        <v>395</v>
      </c>
      <c r="D32" s="35" t="s">
        <v>396</v>
      </c>
    </row>
    <row r="34" spans="1:4" x14ac:dyDescent="0.25">
      <c r="A34" s="1" t="s">
        <v>320</v>
      </c>
    </row>
    <row r="35" spans="1:4" x14ac:dyDescent="0.25">
      <c r="A35" s="30" t="s">
        <v>302</v>
      </c>
      <c r="B35">
        <v>1</v>
      </c>
      <c r="C35" t="s">
        <v>331</v>
      </c>
      <c r="D35" s="35" t="s">
        <v>327</v>
      </c>
    </row>
    <row r="36" spans="1:4" x14ac:dyDescent="0.25">
      <c r="A36" s="30" t="s">
        <v>299</v>
      </c>
      <c r="B36">
        <v>1</v>
      </c>
      <c r="C36" t="s">
        <v>331</v>
      </c>
      <c r="D36" s="35" t="s">
        <v>327</v>
      </c>
    </row>
    <row r="37" spans="1:4" x14ac:dyDescent="0.25">
      <c r="A37" t="s">
        <v>159</v>
      </c>
      <c r="B37">
        <v>12</v>
      </c>
      <c r="C37" t="s">
        <v>333</v>
      </c>
      <c r="D37" s="35" t="s">
        <v>336</v>
      </c>
    </row>
    <row r="38" spans="1:4" x14ac:dyDescent="0.25">
      <c r="A38" t="s">
        <v>175</v>
      </c>
      <c r="B38">
        <v>12.5</v>
      </c>
      <c r="C38" t="s">
        <v>334</v>
      </c>
      <c r="D38" s="35" t="s">
        <v>338</v>
      </c>
    </row>
    <row r="39" spans="1:4" x14ac:dyDescent="0.25">
      <c r="A39" t="s">
        <v>174</v>
      </c>
      <c r="B39">
        <v>12</v>
      </c>
      <c r="C39" t="s">
        <v>333</v>
      </c>
      <c r="D39" s="35" t="s">
        <v>329</v>
      </c>
    </row>
    <row r="40" spans="1:4" x14ac:dyDescent="0.25">
      <c r="A40" t="s">
        <v>172</v>
      </c>
      <c r="B40">
        <v>3</v>
      </c>
      <c r="C40" t="s">
        <v>334</v>
      </c>
      <c r="D40" s="35" t="s">
        <v>329</v>
      </c>
    </row>
    <row r="41" spans="1:4" x14ac:dyDescent="0.25">
      <c r="A41" t="s">
        <v>197</v>
      </c>
      <c r="B41">
        <v>24</v>
      </c>
      <c r="C41" t="s">
        <v>335</v>
      </c>
      <c r="D41" s="35" t="s">
        <v>43</v>
      </c>
    </row>
    <row r="42" spans="1:4" x14ac:dyDescent="0.25">
      <c r="A42" t="s">
        <v>199</v>
      </c>
      <c r="B42">
        <v>0.5</v>
      </c>
      <c r="C42" t="s">
        <v>334</v>
      </c>
      <c r="D42" s="35" t="s">
        <v>43</v>
      </c>
    </row>
    <row r="43" spans="1:4" x14ac:dyDescent="0.25">
      <c r="A43" t="s">
        <v>201</v>
      </c>
      <c r="B43">
        <v>0.5</v>
      </c>
      <c r="C43" t="s">
        <v>334</v>
      </c>
      <c r="D43" s="35" t="s">
        <v>43</v>
      </c>
    </row>
    <row r="44" spans="1:4" x14ac:dyDescent="0.25">
      <c r="A44" t="s">
        <v>202</v>
      </c>
      <c r="B44">
        <v>1</v>
      </c>
      <c r="C44" t="s">
        <v>333</v>
      </c>
      <c r="D44" s="35" t="s">
        <v>43</v>
      </c>
    </row>
    <row r="45" spans="1:4" x14ac:dyDescent="0.25">
      <c r="A45" t="s">
        <v>203</v>
      </c>
      <c r="B45">
        <v>3</v>
      </c>
      <c r="C45" t="s">
        <v>333</v>
      </c>
      <c r="D45" s="35" t="s">
        <v>337</v>
      </c>
    </row>
    <row r="46" spans="1:4" x14ac:dyDescent="0.25">
      <c r="A46" s="30" t="s">
        <v>307</v>
      </c>
      <c r="B46">
        <v>1</v>
      </c>
      <c r="C46" t="s">
        <v>333</v>
      </c>
      <c r="D46" s="35" t="s">
        <v>342</v>
      </c>
    </row>
    <row r="48" spans="1:4" x14ac:dyDescent="0.25">
      <c r="A48" t="s">
        <v>179</v>
      </c>
      <c r="B48">
        <v>2</v>
      </c>
      <c r="C48" t="s">
        <v>334</v>
      </c>
      <c r="D48" s="35" t="s">
        <v>321</v>
      </c>
    </row>
    <row r="49" spans="1:4" x14ac:dyDescent="0.25">
      <c r="A49" t="s">
        <v>180</v>
      </c>
      <c r="B49">
        <v>1</v>
      </c>
      <c r="C49" t="s">
        <v>331</v>
      </c>
      <c r="D49" s="35" t="s">
        <v>321</v>
      </c>
    </row>
    <row r="50" spans="1:4" x14ac:dyDescent="0.25">
      <c r="A50" s="6" t="s">
        <v>182</v>
      </c>
      <c r="B50">
        <v>2</v>
      </c>
      <c r="C50" t="s">
        <v>340</v>
      </c>
      <c r="D50" s="35" t="s">
        <v>321</v>
      </c>
    </row>
    <row r="51" spans="1:4" x14ac:dyDescent="0.25">
      <c r="A51" t="s">
        <v>209</v>
      </c>
      <c r="B51">
        <v>1</v>
      </c>
      <c r="C51" t="s">
        <v>339</v>
      </c>
      <c r="D51" s="35" t="s">
        <v>322</v>
      </c>
    </row>
    <row r="52" spans="1:4" x14ac:dyDescent="0.25">
      <c r="A52" t="s">
        <v>211</v>
      </c>
      <c r="B52">
        <v>2</v>
      </c>
      <c r="C52" t="s">
        <v>334</v>
      </c>
      <c r="D52" s="35" t="s">
        <v>341</v>
      </c>
    </row>
    <row r="53" spans="1:4" x14ac:dyDescent="0.25">
      <c r="A53" t="s">
        <v>345</v>
      </c>
      <c r="B53">
        <v>0.5</v>
      </c>
      <c r="C53" t="s">
        <v>334</v>
      </c>
      <c r="D53" s="35" t="s">
        <v>323</v>
      </c>
    </row>
    <row r="55" spans="1:4" x14ac:dyDescent="0.25">
      <c r="A55" s="10" t="s">
        <v>317</v>
      </c>
      <c r="B55">
        <v>1</v>
      </c>
      <c r="C55" t="s">
        <v>339</v>
      </c>
      <c r="D55" s="35" t="s">
        <v>342</v>
      </c>
    </row>
    <row r="56" spans="1:4" x14ac:dyDescent="0.25">
      <c r="A56" t="s">
        <v>141</v>
      </c>
      <c r="B56">
        <v>1</v>
      </c>
      <c r="C56" t="s">
        <v>339</v>
      </c>
      <c r="D56" s="35" t="s">
        <v>342</v>
      </c>
    </row>
    <row r="57" spans="1:4" x14ac:dyDescent="0.25">
      <c r="A57" t="s">
        <v>200</v>
      </c>
      <c r="B57">
        <v>1</v>
      </c>
      <c r="C57" t="s">
        <v>339</v>
      </c>
      <c r="D57" s="35" t="s">
        <v>343</v>
      </c>
    </row>
    <row r="58" spans="1:4" x14ac:dyDescent="0.25">
      <c r="A58" t="s">
        <v>278</v>
      </c>
      <c r="B58">
        <v>1</v>
      </c>
      <c r="C58" t="s">
        <v>339</v>
      </c>
      <c r="D58" s="35" t="s">
        <v>342</v>
      </c>
    </row>
    <row r="59" spans="1:4" x14ac:dyDescent="0.25">
      <c r="A59" t="s">
        <v>213</v>
      </c>
      <c r="B59">
        <v>2</v>
      </c>
      <c r="C59" t="s">
        <v>339</v>
      </c>
      <c r="D59" s="35" t="s">
        <v>322</v>
      </c>
    </row>
    <row r="61" spans="1:4" x14ac:dyDescent="0.25">
      <c r="A61" s="1" t="s">
        <v>346</v>
      </c>
    </row>
    <row r="62" spans="1:4" x14ac:dyDescent="0.25">
      <c r="A62" t="s">
        <v>103</v>
      </c>
      <c r="B62">
        <v>5</v>
      </c>
      <c r="C62" t="s">
        <v>333</v>
      </c>
      <c r="D62" s="35" t="s">
        <v>43</v>
      </c>
    </row>
    <row r="63" spans="1:4" x14ac:dyDescent="0.25">
      <c r="A63" t="s">
        <v>99</v>
      </c>
      <c r="B63">
        <v>6</v>
      </c>
      <c r="C63" t="s">
        <v>333</v>
      </c>
      <c r="D63" s="35" t="s">
        <v>329</v>
      </c>
    </row>
    <row r="64" spans="1:4" ht="15.75" customHeight="1" x14ac:dyDescent="0.25">
      <c r="A64" s="1"/>
    </row>
    <row r="65" spans="1:4" x14ac:dyDescent="0.25">
      <c r="A65" s="1" t="s">
        <v>328</v>
      </c>
    </row>
    <row r="66" spans="1:4" x14ac:dyDescent="0.25">
      <c r="A66" t="s">
        <v>173</v>
      </c>
      <c r="B66">
        <v>1</v>
      </c>
      <c r="C66" t="s">
        <v>331</v>
      </c>
      <c r="D66" s="35" t="s">
        <v>338</v>
      </c>
    </row>
    <row r="67" spans="1:4" x14ac:dyDescent="0.25">
      <c r="A67" s="10" t="s">
        <v>283</v>
      </c>
      <c r="B67">
        <v>1</v>
      </c>
      <c r="C67" t="s">
        <v>331</v>
      </c>
      <c r="D67" s="35" t="s">
        <v>344</v>
      </c>
    </row>
    <row r="68" spans="1:4" x14ac:dyDescent="0.25">
      <c r="A68" s="6" t="s">
        <v>181</v>
      </c>
      <c r="B68">
        <v>2</v>
      </c>
      <c r="C68" t="s">
        <v>331</v>
      </c>
      <c r="D68" s="35" t="s">
        <v>321</v>
      </c>
    </row>
    <row r="69" spans="1:4" x14ac:dyDescent="0.25">
      <c r="A69" s="30" t="s">
        <v>308</v>
      </c>
      <c r="B69">
        <v>1</v>
      </c>
      <c r="C69" t="s">
        <v>332</v>
      </c>
      <c r="D69" s="35" t="s">
        <v>342</v>
      </c>
    </row>
    <row r="70" spans="1:4" x14ac:dyDescent="0.25">
      <c r="A70" t="s">
        <v>140</v>
      </c>
      <c r="B70">
        <v>2</v>
      </c>
      <c r="C70" t="s">
        <v>331</v>
      </c>
      <c r="D70" s="35" t="s">
        <v>342</v>
      </c>
    </row>
    <row r="72" spans="1:4" x14ac:dyDescent="0.25">
      <c r="A72" s="1" t="s">
        <v>353</v>
      </c>
    </row>
    <row r="73" spans="1:4" x14ac:dyDescent="0.25">
      <c r="A73" t="s">
        <v>132</v>
      </c>
      <c r="B73">
        <v>4</v>
      </c>
      <c r="C73" t="s">
        <v>348</v>
      </c>
      <c r="D73" s="35" t="s">
        <v>342</v>
      </c>
    </row>
    <row r="74" spans="1:4" x14ac:dyDescent="0.25">
      <c r="A74" t="s">
        <v>136</v>
      </c>
      <c r="B74">
        <v>15</v>
      </c>
      <c r="C74" t="s">
        <v>348</v>
      </c>
      <c r="D74" s="35" t="s">
        <v>321</v>
      </c>
    </row>
    <row r="75" spans="1:4" x14ac:dyDescent="0.25">
      <c r="A75" t="s">
        <v>129</v>
      </c>
      <c r="B75">
        <v>72</v>
      </c>
      <c r="C75" t="s">
        <v>348</v>
      </c>
      <c r="D75" s="35" t="s">
        <v>329</v>
      </c>
    </row>
    <row r="77" spans="1:4" x14ac:dyDescent="0.25">
      <c r="A77" s="1" t="s">
        <v>351</v>
      </c>
    </row>
    <row r="78" spans="1:4" x14ac:dyDescent="0.25">
      <c r="A78" t="s">
        <v>156</v>
      </c>
      <c r="B78">
        <v>9</v>
      </c>
      <c r="C78" t="s">
        <v>348</v>
      </c>
      <c r="D78" s="35" t="s">
        <v>321</v>
      </c>
    </row>
    <row r="79" spans="1:4" x14ac:dyDescent="0.25">
      <c r="A79" t="s">
        <v>176</v>
      </c>
      <c r="B79">
        <v>32</v>
      </c>
      <c r="C79" t="s">
        <v>347</v>
      </c>
      <c r="D79" s="35" t="s">
        <v>350</v>
      </c>
    </row>
    <row r="80" spans="1:4" x14ac:dyDescent="0.25">
      <c r="A80" t="s">
        <v>120</v>
      </c>
      <c r="B80">
        <v>9</v>
      </c>
      <c r="C80" t="s">
        <v>348</v>
      </c>
      <c r="D80" s="35" t="s">
        <v>349</v>
      </c>
    </row>
    <row r="81" spans="1:4" x14ac:dyDescent="0.25">
      <c r="A81" t="s">
        <v>191</v>
      </c>
      <c r="B81">
        <v>12</v>
      </c>
      <c r="C81" t="s">
        <v>332</v>
      </c>
      <c r="D81" s="35" t="s">
        <v>321</v>
      </c>
    </row>
    <row r="82" spans="1:4" x14ac:dyDescent="0.25">
      <c r="A82" t="s">
        <v>196</v>
      </c>
      <c r="B82">
        <v>2</v>
      </c>
      <c r="C82" t="s">
        <v>352</v>
      </c>
      <c r="D82" s="35" t="s">
        <v>43</v>
      </c>
    </row>
    <row r="83" spans="1:4" x14ac:dyDescent="0.25">
      <c r="A83" t="s">
        <v>163</v>
      </c>
      <c r="B83">
        <v>4</v>
      </c>
      <c r="C83" t="s">
        <v>354</v>
      </c>
      <c r="D83" s="35" t="s">
        <v>342</v>
      </c>
    </row>
    <row r="84" spans="1:4" x14ac:dyDescent="0.25">
      <c r="A84" t="s">
        <v>164</v>
      </c>
      <c r="B84">
        <v>3</v>
      </c>
      <c r="C84" t="s">
        <v>355</v>
      </c>
      <c r="D84" s="35" t="s">
        <v>321</v>
      </c>
    </row>
    <row r="85" spans="1:4" x14ac:dyDescent="0.25">
      <c r="A85" s="30" t="s">
        <v>300</v>
      </c>
      <c r="B85">
        <v>1</v>
      </c>
      <c r="C85" t="s">
        <v>348</v>
      </c>
      <c r="D85" s="35" t="s">
        <v>342</v>
      </c>
    </row>
    <row r="87" spans="1:4" x14ac:dyDescent="0.25">
      <c r="A87" s="1" t="s">
        <v>359</v>
      </c>
    </row>
    <row r="88" spans="1:4" x14ac:dyDescent="0.25">
      <c r="A88" t="s">
        <v>148</v>
      </c>
      <c r="B88">
        <f>17+24+10+6+15</f>
        <v>72</v>
      </c>
      <c r="C88" t="s">
        <v>360</v>
      </c>
      <c r="D88" s="35" t="s">
        <v>361</v>
      </c>
    </row>
    <row r="89" spans="1:4" x14ac:dyDescent="0.25">
      <c r="A89" t="s">
        <v>183</v>
      </c>
      <c r="B89">
        <v>2</v>
      </c>
      <c r="C89" t="s">
        <v>334</v>
      </c>
      <c r="D89" s="35" t="s">
        <v>362</v>
      </c>
    </row>
    <row r="90" spans="1:4" x14ac:dyDescent="0.25">
      <c r="A90" t="s">
        <v>188</v>
      </c>
      <c r="B90">
        <v>2</v>
      </c>
      <c r="C90" t="s">
        <v>348</v>
      </c>
      <c r="D90" s="35" t="s">
        <v>364</v>
      </c>
    </row>
    <row r="91" spans="1:4" x14ac:dyDescent="0.25">
      <c r="A91" t="s">
        <v>394</v>
      </c>
      <c r="B91">
        <v>1</v>
      </c>
      <c r="C91" t="s">
        <v>348</v>
      </c>
      <c r="D91" s="35" t="s">
        <v>363</v>
      </c>
    </row>
    <row r="92" spans="1:4" x14ac:dyDescent="0.25">
      <c r="A92" t="s">
        <v>186</v>
      </c>
      <c r="B92">
        <v>4</v>
      </c>
      <c r="C92" t="s">
        <v>348</v>
      </c>
      <c r="D92" s="35" t="s">
        <v>363</v>
      </c>
    </row>
    <row r="93" spans="1:4" x14ac:dyDescent="0.25">
      <c r="A93" t="s">
        <v>212</v>
      </c>
      <c r="B93">
        <v>1</v>
      </c>
      <c r="C93" t="s">
        <v>332</v>
      </c>
      <c r="D93" s="35" t="s">
        <v>322</v>
      </c>
    </row>
    <row r="95" spans="1:4" x14ac:dyDescent="0.25">
      <c r="A95" s="1" t="s">
        <v>366</v>
      </c>
    </row>
    <row r="96" spans="1:4" x14ac:dyDescent="0.25">
      <c r="A96" t="s">
        <v>171</v>
      </c>
      <c r="B96">
        <v>4</v>
      </c>
      <c r="C96" t="s">
        <v>367</v>
      </c>
      <c r="D96" s="35" t="s">
        <v>329</v>
      </c>
    </row>
    <row r="97" spans="1:4" x14ac:dyDescent="0.25">
      <c r="A97" t="s">
        <v>170</v>
      </c>
      <c r="B97">
        <v>8</v>
      </c>
      <c r="C97" t="s">
        <v>367</v>
      </c>
      <c r="D97" s="35" t="s">
        <v>329</v>
      </c>
    </row>
    <row r="98" spans="1:4" x14ac:dyDescent="0.25">
      <c r="A98" t="s">
        <v>169</v>
      </c>
      <c r="B98">
        <v>6</v>
      </c>
      <c r="C98" t="s">
        <v>367</v>
      </c>
      <c r="D98" s="35" t="s">
        <v>329</v>
      </c>
    </row>
    <row r="99" spans="1:4" x14ac:dyDescent="0.25">
      <c r="A99" t="s">
        <v>121</v>
      </c>
      <c r="B99">
        <v>10</v>
      </c>
      <c r="C99" t="s">
        <v>330</v>
      </c>
      <c r="D99" s="35" t="s">
        <v>43</v>
      </c>
    </row>
    <row r="100" spans="1:4" x14ac:dyDescent="0.25">
      <c r="A100" t="s">
        <v>139</v>
      </c>
      <c r="B100">
        <v>1</v>
      </c>
      <c r="C100" t="s">
        <v>330</v>
      </c>
      <c r="D100" s="35" t="s">
        <v>342</v>
      </c>
    </row>
    <row r="101" spans="1:4" x14ac:dyDescent="0.25">
      <c r="A101" s="30" t="s">
        <v>306</v>
      </c>
      <c r="B101">
        <v>1</v>
      </c>
      <c r="C101" t="s">
        <v>330</v>
      </c>
      <c r="D101" s="35" t="s">
        <v>342</v>
      </c>
    </row>
    <row r="103" spans="1:4" x14ac:dyDescent="0.25">
      <c r="A103" s="1" t="s">
        <v>368</v>
      </c>
    </row>
    <row r="104" spans="1:4" x14ac:dyDescent="0.25">
      <c r="A104" s="30" t="s">
        <v>298</v>
      </c>
      <c r="B104">
        <v>1</v>
      </c>
      <c r="C104" t="s">
        <v>367</v>
      </c>
      <c r="D104" s="35" t="s">
        <v>342</v>
      </c>
    </row>
    <row r="106" spans="1:4" x14ac:dyDescent="0.25">
      <c r="A106" s="1" t="s">
        <v>369</v>
      </c>
    </row>
    <row r="107" spans="1:4" x14ac:dyDescent="0.25">
      <c r="A107" t="s">
        <v>143</v>
      </c>
      <c r="B107">
        <v>1</v>
      </c>
      <c r="C107" t="s">
        <v>331</v>
      </c>
      <c r="D107" s="35" t="s">
        <v>342</v>
      </c>
    </row>
    <row r="108" spans="1:4" x14ac:dyDescent="0.25">
      <c r="A108" t="s">
        <v>204</v>
      </c>
      <c r="B108">
        <v>2</v>
      </c>
      <c r="C108" t="s">
        <v>332</v>
      </c>
      <c r="D108" s="35" t="s">
        <v>43</v>
      </c>
    </row>
    <row r="109" spans="1:4" x14ac:dyDescent="0.25">
      <c r="A109" t="s">
        <v>286</v>
      </c>
      <c r="B109">
        <v>1</v>
      </c>
      <c r="C109" t="s">
        <v>330</v>
      </c>
      <c r="D109" s="35" t="s">
        <v>342</v>
      </c>
    </row>
    <row r="110" spans="1:4" x14ac:dyDescent="0.25">
      <c r="A110" t="s">
        <v>130</v>
      </c>
      <c r="B110">
        <v>1</v>
      </c>
      <c r="C110" t="s">
        <v>332</v>
      </c>
      <c r="D110" s="35" t="s">
        <v>329</v>
      </c>
    </row>
    <row r="112" spans="1:4" x14ac:dyDescent="0.25">
      <c r="A112" s="1" t="s">
        <v>370</v>
      </c>
    </row>
    <row r="113" spans="1:4" x14ac:dyDescent="0.25">
      <c r="A113" t="s">
        <v>295</v>
      </c>
      <c r="B113">
        <v>1</v>
      </c>
      <c r="C113" t="s">
        <v>332</v>
      </c>
      <c r="D113" s="35" t="s">
        <v>324</v>
      </c>
    </row>
    <row r="114" spans="1:4" x14ac:dyDescent="0.25">
      <c r="A114" t="s">
        <v>147</v>
      </c>
      <c r="B114">
        <v>1</v>
      </c>
      <c r="C114" t="s">
        <v>331</v>
      </c>
      <c r="D114" s="35" t="s">
        <v>342</v>
      </c>
    </row>
    <row r="115" spans="1:4" x14ac:dyDescent="0.25">
      <c r="A115" t="s">
        <v>390</v>
      </c>
      <c r="B115">
        <v>2</v>
      </c>
      <c r="C115" t="s">
        <v>391</v>
      </c>
      <c r="D115" s="35" t="s">
        <v>392</v>
      </c>
    </row>
    <row r="116" spans="1:4" x14ac:dyDescent="0.25">
      <c r="A116" t="s">
        <v>397</v>
      </c>
    </row>
    <row r="118" spans="1:4" x14ac:dyDescent="0.25">
      <c r="A118" s="1" t="s">
        <v>26</v>
      </c>
    </row>
    <row r="119" spans="1:4" x14ac:dyDescent="0.25">
      <c r="A119" t="s">
        <v>168</v>
      </c>
      <c r="B119">
        <v>1</v>
      </c>
      <c r="C119" t="s">
        <v>367</v>
      </c>
      <c r="D119" s="35" t="s">
        <v>362</v>
      </c>
    </row>
    <row r="120" spans="1:4" x14ac:dyDescent="0.25">
      <c r="A120" t="s">
        <v>177</v>
      </c>
      <c r="B120">
        <v>5</v>
      </c>
      <c r="C120" t="s">
        <v>347</v>
      </c>
      <c r="D120" s="35" t="s">
        <v>321</v>
      </c>
    </row>
    <row r="121" spans="1:4" x14ac:dyDescent="0.25">
      <c r="A121" t="s">
        <v>167</v>
      </c>
      <c r="B121">
        <v>9</v>
      </c>
      <c r="C121" t="s">
        <v>367</v>
      </c>
      <c r="D121" s="35" t="s">
        <v>321</v>
      </c>
    </row>
    <row r="122" spans="1:4" x14ac:dyDescent="0.25">
      <c r="A122" t="s">
        <v>166</v>
      </c>
      <c r="B122">
        <v>4</v>
      </c>
      <c r="C122" t="s">
        <v>367</v>
      </c>
      <c r="D122" s="35" t="s">
        <v>321</v>
      </c>
    </row>
    <row r="124" spans="1:4" x14ac:dyDescent="0.25">
      <c r="A124" s="9" t="s">
        <v>358</v>
      </c>
      <c r="B124" s="8"/>
      <c r="C124" s="8"/>
      <c r="D124" s="46"/>
    </row>
    <row r="125" spans="1:4" x14ac:dyDescent="0.25">
      <c r="A125" s="8" t="s">
        <v>145</v>
      </c>
      <c r="B125" s="8">
        <v>6</v>
      </c>
      <c r="C125" s="8" t="s">
        <v>333</v>
      </c>
      <c r="D125" s="46" t="s">
        <v>375</v>
      </c>
    </row>
    <row r="126" spans="1:4" x14ac:dyDescent="0.25">
      <c r="A126" s="8" t="s">
        <v>388</v>
      </c>
      <c r="B126" s="8">
        <v>12</v>
      </c>
      <c r="C126" s="8" t="s">
        <v>334</v>
      </c>
      <c r="D126" s="46" t="s">
        <v>389</v>
      </c>
    </row>
    <row r="127" spans="1:4" x14ac:dyDescent="0.25">
      <c r="A127" s="8" t="s">
        <v>195</v>
      </c>
      <c r="B127" s="8">
        <v>6</v>
      </c>
      <c r="C127" s="8" t="s">
        <v>334</v>
      </c>
      <c r="D127" s="46" t="s">
        <v>43</v>
      </c>
    </row>
    <row r="128" spans="1:4" x14ac:dyDescent="0.25">
      <c r="A128" s="8" t="s">
        <v>357</v>
      </c>
      <c r="B128" s="8">
        <v>11.5</v>
      </c>
      <c r="C128" s="8" t="s">
        <v>334</v>
      </c>
      <c r="D128" s="46" t="s">
        <v>329</v>
      </c>
    </row>
    <row r="129" spans="1:4" x14ac:dyDescent="0.25">
      <c r="A129" s="8"/>
      <c r="B129" s="8"/>
      <c r="C129" s="8"/>
      <c r="D129" s="46"/>
    </row>
    <row r="130" spans="1:4" x14ac:dyDescent="0.25">
      <c r="A130" s="9" t="s">
        <v>371</v>
      </c>
      <c r="B130" s="8"/>
      <c r="C130" s="8"/>
      <c r="D130" s="46"/>
    </row>
    <row r="131" spans="1:4" x14ac:dyDescent="0.25">
      <c r="A131" s="8" t="s">
        <v>117</v>
      </c>
      <c r="B131" s="8">
        <v>29</v>
      </c>
      <c r="C131" s="8" t="s">
        <v>372</v>
      </c>
      <c r="D131" s="46" t="s">
        <v>373</v>
      </c>
    </row>
    <row r="132" spans="1:4" x14ac:dyDescent="0.25">
      <c r="A132" s="8" t="s">
        <v>161</v>
      </c>
      <c r="B132" s="8">
        <v>2</v>
      </c>
      <c r="C132" s="8" t="s">
        <v>347</v>
      </c>
      <c r="D132" s="46" t="s">
        <v>374</v>
      </c>
    </row>
    <row r="133" spans="1:4" x14ac:dyDescent="0.25">
      <c r="A133" s="8" t="s">
        <v>160</v>
      </c>
      <c r="B133" s="8">
        <v>12</v>
      </c>
      <c r="C133" s="8" t="s">
        <v>372</v>
      </c>
      <c r="D133" s="46" t="s">
        <v>43</v>
      </c>
    </row>
    <row r="134" spans="1:4" x14ac:dyDescent="0.25">
      <c r="A134" s="8" t="s">
        <v>382</v>
      </c>
      <c r="B134" s="8">
        <v>15</v>
      </c>
      <c r="C134" s="8" t="s">
        <v>372</v>
      </c>
      <c r="D134" s="46" t="s">
        <v>43</v>
      </c>
    </row>
    <row r="135" spans="1:4" x14ac:dyDescent="0.25">
      <c r="A135" s="8" t="s">
        <v>137</v>
      </c>
      <c r="B135" s="8">
        <v>10</v>
      </c>
      <c r="C135" s="8" t="s">
        <v>372</v>
      </c>
      <c r="D135" s="46" t="s">
        <v>321</v>
      </c>
    </row>
    <row r="136" spans="1:4" x14ac:dyDescent="0.25">
      <c r="A136" s="8" t="s">
        <v>393</v>
      </c>
      <c r="B136" s="8">
        <v>10</v>
      </c>
      <c r="C136" s="8" t="s">
        <v>372</v>
      </c>
      <c r="D136" s="46" t="s">
        <v>321</v>
      </c>
    </row>
    <row r="137" spans="1:4" x14ac:dyDescent="0.25">
      <c r="A137" s="8" t="s">
        <v>135</v>
      </c>
      <c r="B137" s="8">
        <v>5</v>
      </c>
      <c r="C137" s="8" t="s">
        <v>347</v>
      </c>
      <c r="D137" s="46" t="s">
        <v>362</v>
      </c>
    </row>
    <row r="138" spans="1:4" x14ac:dyDescent="0.25">
      <c r="A138" s="8"/>
      <c r="B138" s="8"/>
      <c r="C138" s="8"/>
      <c r="D138" s="46"/>
    </row>
    <row r="139" spans="1:4" x14ac:dyDescent="0.25">
      <c r="A139" s="9" t="s">
        <v>376</v>
      </c>
      <c r="B139" s="8"/>
      <c r="C139" s="8"/>
      <c r="D139" s="46"/>
    </row>
    <row r="140" spans="1:4" x14ac:dyDescent="0.25">
      <c r="A140" s="8" t="s">
        <v>94</v>
      </c>
      <c r="B140" s="8">
        <v>12</v>
      </c>
      <c r="C140" s="8" t="s">
        <v>333</v>
      </c>
      <c r="D140" s="46" t="s">
        <v>321</v>
      </c>
    </row>
    <row r="141" spans="1:4" x14ac:dyDescent="0.25">
      <c r="A141" s="8" t="s">
        <v>217</v>
      </c>
      <c r="B141" s="8">
        <v>11</v>
      </c>
      <c r="C141" s="8" t="s">
        <v>333</v>
      </c>
      <c r="D141" s="46" t="s">
        <v>321</v>
      </c>
    </row>
    <row r="142" spans="1:4" x14ac:dyDescent="0.25">
      <c r="A142" s="8"/>
      <c r="B142" s="8"/>
      <c r="C142" s="8"/>
      <c r="D142" s="46"/>
    </row>
    <row r="143" spans="1:4" x14ac:dyDescent="0.25">
      <c r="A143" s="9" t="s">
        <v>377</v>
      </c>
      <c r="B143" s="8"/>
      <c r="C143" s="8"/>
      <c r="D143" s="46"/>
    </row>
    <row r="144" spans="1:4" x14ac:dyDescent="0.25">
      <c r="A144" s="8" t="s">
        <v>378</v>
      </c>
      <c r="B144" s="8">
        <v>2</v>
      </c>
      <c r="C144" s="8" t="s">
        <v>334</v>
      </c>
      <c r="D144" s="46" t="s">
        <v>342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begroting</vt:lpstr>
      <vt:lpstr>lijst colruyt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 Noordzeegouw</dc:creator>
  <cp:lastModifiedBy>Ksa Noordzeegouw</cp:lastModifiedBy>
  <cp:lastPrinted>2015-02-19T16:09:00Z</cp:lastPrinted>
  <dcterms:created xsi:type="dcterms:W3CDTF">2015-02-16T08:04:47Z</dcterms:created>
  <dcterms:modified xsi:type="dcterms:W3CDTF">2015-02-23T14:46:48Z</dcterms:modified>
</cp:coreProperties>
</file>